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9"/>
  <fileSharing readOnlyRecommended="1"/>
  <workbookPr codeName="ThisWorkbook" defaultThemeVersion="124226"/>
  <mc:AlternateContent xmlns:mc="http://schemas.openxmlformats.org/markup-compatibility/2006">
    <mc:Choice Requires="x15">
      <x15ac:absPath xmlns:x15ac="http://schemas.microsoft.com/office/spreadsheetml/2010/11/ac" url="/Users/jenniferoverend/Documents/LUBC/Novice Race Day/"/>
    </mc:Choice>
  </mc:AlternateContent>
  <xr:revisionPtr revIDLastSave="0" documentId="8_{8141DF2A-1F1E-AD49-A868-E3307F8C9497}" xr6:coauthVersionLast="47" xr6:coauthVersionMax="47" xr10:uidLastSave="{00000000-0000-0000-0000-000000000000}"/>
  <bookViews>
    <workbookView xWindow="0" yWindow="460" windowWidth="23260" windowHeight="12580" xr2:uid="{00000000-000D-0000-FFFF-FFFF0000000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10" l="1"/>
  <c r="K38" i="10"/>
  <c r="K36" i="10"/>
  <c r="K35" i="10"/>
  <c r="K33" i="10"/>
  <c r="K32" i="10"/>
  <c r="K30" i="10"/>
  <c r="K29" i="10"/>
  <c r="K28" i="10"/>
  <c r="K27" i="10"/>
  <c r="K25" i="10"/>
  <c r="K23" i="10"/>
  <c r="K22" i="10"/>
  <c r="K21" i="10"/>
  <c r="K20" i="10"/>
  <c r="K19" i="10"/>
  <c r="K17" i="10"/>
  <c r="K16" i="10"/>
  <c r="K14" i="10"/>
  <c r="K13" i="10"/>
  <c r="K12" i="10"/>
  <c r="K10" i="10"/>
  <c r="K8" i="10"/>
  <c r="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rgb="FF000080"/>
            <rFont val="Arial"/>
            <family val="2"/>
          </rPr>
          <t xml:space="preserve">1 = Slight Injury or health effect that requires little or no treatment, and has no potential for  time off rowing or training. OR Minor damage to equipment (&lt;£100)
</t>
        </r>
        <r>
          <rPr>
            <sz val="10"/>
            <color rgb="FF000080"/>
            <rFont val="Arial"/>
            <family val="2"/>
          </rPr>
          <t xml:space="preserve">
</t>
        </r>
        <r>
          <rPr>
            <sz val="10"/>
            <color rgb="FF000080"/>
            <rFont val="Arial"/>
            <family val="2"/>
          </rPr>
          <t xml:space="preserve">2 = Minor Injury or health effect that  requires First Aid treatment or rest only and has a potential for a few days off rowing or training. OR  Low damage repair costs (&gt;£500)
</t>
        </r>
        <r>
          <rPr>
            <sz val="10"/>
            <color rgb="FF000080"/>
            <rFont val="Arial"/>
            <family val="2"/>
          </rPr>
          <t xml:space="preserve">
</t>
        </r>
        <r>
          <rPr>
            <sz val="10"/>
            <color rgb="FF000080"/>
            <rFont val="Arial"/>
            <family val="2"/>
          </rPr>
          <t xml:space="preserve">3 = Moderate Injury or health effect that requires treatment beyond simple First Aid and potential for a week or so off rowing or training. OR High damage repair costs (&gt;£1000)
</t>
        </r>
        <r>
          <rPr>
            <sz val="10"/>
            <color rgb="FF000080"/>
            <rFont val="Arial"/>
            <family val="2"/>
          </rPr>
          <t xml:space="preserve">
</t>
        </r>
        <r>
          <rPr>
            <sz val="10"/>
            <color rgb="FF000080"/>
            <rFont val="Arial"/>
            <family val="2"/>
          </rPr>
          <t xml:space="preserve">4 = Major Injury or health effect that requires hospital treatment for more than one day and potential for a few weeks off rowing or training. OR Very high damage repair costs  (loss of boat, 3rd party damage)
</t>
        </r>
        <r>
          <rPr>
            <sz val="10"/>
            <color rgb="FF000080"/>
            <rFont val="Arial"/>
            <family val="2"/>
          </rPr>
          <t xml:space="preserve">
</t>
        </r>
        <r>
          <rPr>
            <sz val="10"/>
            <color rgb="FF000080"/>
            <rFont val="Arial"/>
            <family val="2"/>
          </rPr>
          <t>5 = Fatality or life threatening injury or health effect that could end a rowing career  OR Major damage &amp; major costs (loss of several boats, high 3rd party damage)</t>
        </r>
      </text>
    </comment>
    <comment ref="J5" authorId="0" shapeId="0" xr:uid="{00000000-0006-0000-0000-000002000000}">
      <text>
        <r>
          <rPr>
            <sz val="11"/>
            <color rgb="FFFF0000"/>
            <rFont val="Tahoma"/>
            <family val="2"/>
          </rPr>
          <t xml:space="preserve">A = Highly improbable (has not been known to happen in rowing)
</t>
        </r>
        <r>
          <rPr>
            <sz val="11"/>
            <color rgb="FFFF0000"/>
            <rFont val="Tahoma"/>
            <family val="2"/>
          </rPr>
          <t xml:space="preserve">
</t>
        </r>
        <r>
          <rPr>
            <sz val="11"/>
            <color rgb="FFFF0000"/>
            <rFont val="Tahoma"/>
            <family val="2"/>
          </rPr>
          <t xml:space="preserve">B = Improbable (has been known to happen in rowing)
</t>
        </r>
        <r>
          <rPr>
            <sz val="11"/>
            <color rgb="FFFF0000"/>
            <rFont val="Tahoma"/>
            <family val="2"/>
          </rPr>
          <t xml:space="preserve">
</t>
        </r>
        <r>
          <rPr>
            <sz val="11"/>
            <color rgb="FFFF0000"/>
            <rFont val="Tahoma"/>
            <family val="2"/>
          </rPr>
          <t xml:space="preserve">C = Possible (could happen to about 1% of the competitors each decade)
</t>
        </r>
        <r>
          <rPr>
            <sz val="11"/>
            <color rgb="FFFF0000"/>
            <rFont val="Tahoma"/>
            <family val="2"/>
          </rPr>
          <t xml:space="preserve">
</t>
        </r>
        <r>
          <rPr>
            <sz val="11"/>
            <color rgb="FFFF0000"/>
            <rFont val="Tahoma"/>
            <family val="2"/>
          </rPr>
          <t xml:space="preserve">D = Probable (could happen to about 1% of the competitors each year)
</t>
        </r>
        <r>
          <rPr>
            <sz val="11"/>
            <color rgb="FFFF0000"/>
            <rFont val="Tahoma"/>
            <family val="2"/>
          </rPr>
          <t xml:space="preserve">
</t>
        </r>
        <r>
          <rPr>
            <sz val="11"/>
            <color rgb="FFFF0000"/>
            <rFont val="Tahoma"/>
            <family val="2"/>
          </rPr>
          <t>E = Highly probable (could happen to about 10% of the competitors each year)</t>
        </r>
      </text>
    </comment>
  </commentList>
</comments>
</file>

<file path=xl/sharedStrings.xml><?xml version="1.0" encoding="utf-8"?>
<sst xmlns="http://schemas.openxmlformats.org/spreadsheetml/2006/main" count="485" uniqueCount="265">
  <si>
    <t>Risk Assessment</t>
  </si>
  <si>
    <t>No:</t>
  </si>
  <si>
    <t>Date:</t>
  </si>
  <si>
    <t>Severity (1-5)</t>
  </si>
  <si>
    <t>D</t>
  </si>
  <si>
    <t>Map showing navigation rules in boathouse</t>
  </si>
  <si>
    <t>Phone to summon assistance</t>
  </si>
  <si>
    <t>X</t>
  </si>
  <si>
    <t>Club rescue launch</t>
  </si>
  <si>
    <t>Hazardous Event</t>
  </si>
  <si>
    <t>Author</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</si>
  <si>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</si>
  <si>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</si>
  <si>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</si>
  <si>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</si>
  <si>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</si>
  <si>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</si>
  <si>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</si>
  <si>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</si>
  <si>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</si>
  <si>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</si>
  <si>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</si>
  <si>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</si>
  <si>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</si>
  <si>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</si>
  <si>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</si>
  <si>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</si>
  <si>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</si>
  <si>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</si>
  <si>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</si>
  <si>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</si>
  <si>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</si>
  <si>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</si>
  <si>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</si>
  <si>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</si>
  <si>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</si>
  <si>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</si>
  <si>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</si>
  <si>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</si>
  <si>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</si>
  <si>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</si>
  <si>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</si>
  <si>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</si>
  <si>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</si>
  <si>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</si>
  <si>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</si>
  <si>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</si>
  <si>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</si>
  <si>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</si>
  <si>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</si>
  <si>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</si>
  <si>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</si>
  <si>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</si>
  <si>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</si>
  <si>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</si>
  <si>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</si>
  <si>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</si>
  <si>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</si>
  <si>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</si>
  <si>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</si>
  <si>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</si>
  <si>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</si>
  <si>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</si>
  <si>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</si>
  <si>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</si>
  <si>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</si>
  <si>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</si>
  <si>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</si>
  <si>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</si>
  <si>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</si>
  <si>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</si>
  <si>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</si>
  <si>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</si>
  <si>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</si>
  <si>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</si>
  <si>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</si>
  <si>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</si>
  <si>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</si>
  <si>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</si>
  <si>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</si>
  <si>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</si>
  <si>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</si>
  <si>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</si>
  <si>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</si>
  <si>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</si>
  <si>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</si>
  <si>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</si>
  <si>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</si>
  <si>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</si>
  <si>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</si>
  <si>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</si>
  <si>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</si>
  <si>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</si>
  <si>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</si>
  <si>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</si>
  <si>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</si>
  <si>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</si>
  <si>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</si>
  <si>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</si>
  <si>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</si>
  <si>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Committee</t>
  </si>
  <si>
    <t>Safety Boat Drivers</t>
  </si>
  <si>
    <t>Cancel Rowing if conditions unsafe</t>
  </si>
  <si>
    <t>Event WSA</t>
  </si>
  <si>
    <t>Issue:</t>
  </si>
  <si>
    <t>Cancel event</t>
  </si>
  <si>
    <t>Rough Water prior to event.</t>
  </si>
  <si>
    <t>The Race Committee on advice from the Water Safety Advisor may choose to curtail, alter or suspend the race.</t>
  </si>
  <si>
    <t>Fast Flowing Water (perhaps following heavy rain prior to event).</t>
  </si>
  <si>
    <t>Rough Water during event.</t>
  </si>
  <si>
    <t>Crew(s) cannot steer effectively.</t>
  </si>
  <si>
    <t>Rower(s) get wet and cold, risk of hypothermia</t>
  </si>
  <si>
    <t>Capsize or swamping of boats.</t>
  </si>
  <si>
    <t>Rower(s) get tired and frightened</t>
  </si>
  <si>
    <t>The Race Committee on advice from the Water Safety Advisor may choose to curtail, alter or suspend the race.
All competitors are members of Rowing Clubs affiliated to British Rowing and will have been taught procedures to deal with capsize.</t>
  </si>
  <si>
    <t>Adverse weather (excessively cold, windy, foggy, etc.).</t>
  </si>
  <si>
    <t>Cancel rowing if conditions unsafe AND if rowing takes place ensure that rowers are correctly dressed.</t>
  </si>
  <si>
    <t>Swamping of a boat due to adverse weather, capsize, collision</t>
  </si>
  <si>
    <t>Coaches</t>
  </si>
  <si>
    <t>Hot weather.</t>
  </si>
  <si>
    <t>Exposure to sun and high temperatures.</t>
  </si>
  <si>
    <t>Competitors and coaches are warned that if the weather is hot and sunny, crews must have access to sun-screen, hats and water bottles while afloat.</t>
  </si>
  <si>
    <t>Water Safety Advisor, Launch Drivers decides if conditions are unsafe AND Guidance with criteria for unsafe conditions AND information for rowers on appropriate dress.</t>
  </si>
  <si>
    <t>Ensure that rowers carry drinking water and have access to sun-screen, hats and water bottles.</t>
  </si>
  <si>
    <t>Water Safety Advisor decides if conditions are unsafe AND Guidance with criteria for unsafe conditions.</t>
  </si>
  <si>
    <t>Safety Launch Drivers</t>
  </si>
  <si>
    <t>Ensure that rowers are correctly dressed</t>
  </si>
  <si>
    <t>The Race Committee on advice from the Safety Advisor may choose to curtail, alter or suspend the race. Competitors’ boats and equipment are checked prior to embarkation to ensure their fitness to race. This includes clothing appropriate to the weather conditions.
Safety boats, and Marshals at the Start, carry exposure blankets to use in an emergency.
Measures have been adopted to ensure the minimum amount of waiting time for crews. This includes (reducing the number of boats starting at 2250m, which may delay crews starting at 4500m.
Crews will be listed on the Draw (crews listing) to take to the water in the sequence below. This aims to avoid vulnerable people being exposed to cold, wet or windy weather any more than necessary.</t>
  </si>
  <si>
    <t>Coaches or Water Safety Advisor decides if conditions are unsafe AND Guidance with criteria for unsafe conditions.</t>
  </si>
  <si>
    <t>Stay in Sheltered Waters AND Cancel Rowing if conditions unsafe</t>
  </si>
  <si>
    <t>Rowers comply with the navigation rules AND keep a good lookout</t>
  </si>
  <si>
    <t xml:space="preserve">Collision with another rowing boat </t>
  </si>
  <si>
    <t>Capsize, Injury or Boat Damage.</t>
  </si>
  <si>
    <t>Sunstroke, sunburn or dehydration.</t>
  </si>
  <si>
    <t>Other rowing boats on the river</t>
  </si>
  <si>
    <t>Cold and exposure.</t>
  </si>
  <si>
    <t>Rower(s) get cold, risk of hypothermia</t>
  </si>
  <si>
    <t>Safety boats, and Marshals at the Start, carry exposure blankets to use in an emergency. Measures have been adopted to ensure the minimum amount of waiting time for crews. This includes reducing the number of boats starting at 2250m, which may delay crews starting at 4500m. Crews will be listed on the Draw (crews listing) to take to the water in a specific sequence. This aims to avoid vulnerable people being exposed to cold, wet or windy weather any more than necessary.</t>
  </si>
  <si>
    <t>Other boats on the river - pleasure craft and commercial vessels.</t>
  </si>
  <si>
    <t>Collision with a boat.</t>
  </si>
  <si>
    <t>Exposure to low temperatures.</t>
  </si>
  <si>
    <t>Competitors’ equipment checked for clothing appropriate to the weather condition to ensure their fitness to race.</t>
  </si>
  <si>
    <t>Taking the wrong course (at Frodsham Cut or at Frodsham Sluices channel).</t>
  </si>
  <si>
    <t>Rowing into sluices.</t>
  </si>
  <si>
    <t>Navigation rules communicated during coxes briefings and reminders to members to keep a good lookout.</t>
  </si>
  <si>
    <t>Marshalls, Safety Launches throughout the course.</t>
  </si>
  <si>
    <t>The 2 cuts each have an Umpire and safety boat at that point to warn Competitors.</t>
  </si>
  <si>
    <t>Crew Call / Lading Stage</t>
  </si>
  <si>
    <t>Navigation rules communicated and reminders to members to keep a good lookout.</t>
  </si>
  <si>
    <t xml:space="preserve"> Warn Competitors about 2 cuts.</t>
  </si>
  <si>
    <t>Sudden Illness</t>
  </si>
  <si>
    <t>None.</t>
  </si>
  <si>
    <t>Illness or collapse of a rower on land</t>
  </si>
  <si>
    <t>Maintain training and equipment.</t>
  </si>
  <si>
    <t>Unknown health effects</t>
  </si>
  <si>
    <t>Inexperienced coxes or rowers.</t>
  </si>
  <si>
    <t>All competitors are members of Rowing Clubs affiliated to British Rowing</t>
  </si>
  <si>
    <t>Clubs provide suitable training.</t>
  </si>
  <si>
    <t>Rowers attend regular training sessions.</t>
  </si>
  <si>
    <t>Capsize or collision.</t>
  </si>
  <si>
    <t>Cuts are marked off with lines of red buoys for the race.</t>
  </si>
  <si>
    <t>Traffic on the parking areas.</t>
  </si>
  <si>
    <t>Area marshalled by members of RRC. Traffic marshals are in radio contact with each other, and with Race Control.</t>
  </si>
  <si>
    <t>Injury or Boat Damage</t>
  </si>
  <si>
    <t xml:space="preserve">
 Provision of first aid AND quarantine damaged boats.
</t>
  </si>
  <si>
    <t>Crews comply with Parking Marshalls Instructions.</t>
  </si>
  <si>
    <t>Collision with vehicles and trailers.</t>
  </si>
  <si>
    <t>Boat Handling</t>
  </si>
  <si>
    <t>Injury caused by boat handling on land</t>
  </si>
  <si>
    <t>Clubs train rowers how to handle boats correctly</t>
  </si>
  <si>
    <t>Competitors are generally experienced members of rowing clubs</t>
  </si>
  <si>
    <t>Minor injury, potential damage to boat</t>
  </si>
  <si>
    <t>Maintain First Aid training and equipment.</t>
  </si>
  <si>
    <t>Details of response are provided in the Event Safety Plan sent to all Clubs and Umpires attending.</t>
  </si>
  <si>
    <t>Clubs communicate to crews.</t>
  </si>
  <si>
    <t>Chemical incident at local chemical works.</t>
  </si>
  <si>
    <t>Chemical leak.</t>
  </si>
  <si>
    <t>Chemical Factory are informed when races are scheduled and we become part of their off-site Emergency Plan.</t>
  </si>
  <si>
    <t>Parking Marshalls communicate with crews.</t>
  </si>
  <si>
    <t>The event has a Public Address system in the boathouse / boat-trailer park area and marshals are present to control competitors. Details of response are provided in the Event Safety Plan sent to all Clubs and Umpires attending.</t>
  </si>
  <si>
    <t>Chemical exposure.</t>
  </si>
  <si>
    <t>Around the boathouse (including handling boats on land)</t>
  </si>
  <si>
    <t>Trailer loading and unloading</t>
  </si>
  <si>
    <t>Injury caused when loading boat trailers.</t>
  </si>
  <si>
    <t>Briefings and reminders to members. Parking Marshalls communicate with crews.</t>
  </si>
  <si>
    <t>Fire</t>
  </si>
  <si>
    <t>The event has a Public Address system in the boathouse.</t>
  </si>
  <si>
    <t xml:space="preserve"> Boat-trailer park area and Marshals are present to control competitors. Details of response are provided in the Event Safety Plan sent to all Clubs and Umpires attending. </t>
  </si>
  <si>
    <t>Fire extinguishers are available. Fire Brigade will be called in an emergency.</t>
  </si>
  <si>
    <t>Injury caused by fire.</t>
  </si>
  <si>
    <t>Major Injury.</t>
  </si>
  <si>
    <t>Coxes / Others</t>
  </si>
  <si>
    <t>Briefings and reminders.</t>
  </si>
  <si>
    <t>Interaction.</t>
  </si>
  <si>
    <t>Collision between competitors and spectators.</t>
  </si>
  <si>
    <t>Crews keep a good lookout when handling boats.</t>
  </si>
  <si>
    <t>Parking Marshalls and Crew Call communicate.</t>
  </si>
  <si>
    <t>Provision of first aid.</t>
  </si>
  <si>
    <t>Minor Injury.</t>
  </si>
  <si>
    <t>Overhanging trees</t>
  </si>
  <si>
    <t xml:space="preserve">Maintain First Aid equipment.                                         </t>
  </si>
  <si>
    <t>Communicate rowers to keep a good lookout and stay away from the trees.</t>
  </si>
  <si>
    <t>Rowing into a tree and becoming entangled</t>
  </si>
  <si>
    <t xml:space="preserve">First aid treatment. </t>
  </si>
  <si>
    <t xml:space="preserve">Signs and displays, reminders to rowers and coaches  AND mark on navigation plan AND Orange warning markers placed on some overhanging trees </t>
  </si>
  <si>
    <t>Biological contamination of the water</t>
  </si>
  <si>
    <t>Contact with Biological contamination of the water</t>
  </si>
  <si>
    <t>Rowers avoid undue skin contact with the water, cuts and scratches are kept covered</t>
  </si>
  <si>
    <t>Information from Notices and at Coxes Briefing.</t>
  </si>
  <si>
    <t>Availability of showers and washing facilities, infected rowers seek medical attention.</t>
  </si>
  <si>
    <t>Provision by Event Committee. Information for rowers.</t>
  </si>
  <si>
    <t>Water borne diseases (e.g. Weill's disease).</t>
  </si>
  <si>
    <t>Minor injury (scratches).</t>
  </si>
  <si>
    <t>briefings and reminders to rowers and coaches</t>
  </si>
  <si>
    <t>Slippery (muddy) surface on the Landing Stage.</t>
  </si>
  <si>
    <t>Reliance on vigilance of coaches, rowers , coxes and Landing Stage Marshalls.</t>
  </si>
  <si>
    <t>Slips when launching or recovering boats.</t>
  </si>
  <si>
    <t>Minor injury, potential damage to boat.</t>
  </si>
  <si>
    <t>Gate not correctly closed.</t>
  </si>
  <si>
    <t>Check boats before going afloat.</t>
  </si>
  <si>
    <t>Notices and reminders to rowers and coaches.</t>
  </si>
  <si>
    <t>Scull or oar comes out of gate</t>
  </si>
  <si>
    <t xml:space="preserve"> Capsize 
</t>
  </si>
  <si>
    <t>Clubs train members how to load boat trailers.</t>
  </si>
  <si>
    <t>Parking Marshalls and Crew Call throughout trailer area.</t>
  </si>
  <si>
    <t>Boat not correctly set up and adjusted for rower.</t>
  </si>
  <si>
    <t xml:space="preserve"> Ensure correct adjustment before going afloat.</t>
  </si>
  <si>
    <t>Notice and reminders to rowers and coaches.</t>
  </si>
  <si>
    <t>Rowers suffers muscelo-skeletal injury.</t>
  </si>
  <si>
    <t>Muscelo-skeletal injury</t>
  </si>
  <si>
    <t>Provide First Aid treatment and possibly provide physiotherapy or other appropriate treatment.</t>
  </si>
  <si>
    <t>Illness or collapse of a rower on water</t>
  </si>
  <si>
    <r>
      <t>1</t>
    </r>
    <r>
      <rPr>
        <vertAlign val="superscript"/>
        <sz val="12"/>
        <color theme="4" tint="-0.249977111117893"/>
        <rFont val="Arial"/>
        <family val="2"/>
      </rPr>
      <t>st</t>
    </r>
    <r>
      <rPr>
        <sz val="12"/>
        <color theme="4" tint="-0.249977111117893"/>
        <rFont val="Arial"/>
        <family val="2"/>
      </rPr>
      <t xml:space="preserve"> aid provision. All safety launches carry a First Aid kit.</t>
    </r>
  </si>
  <si>
    <t>Transport of boats by road.</t>
  </si>
  <si>
    <t>Care by car and/or trailer drivers.</t>
  </si>
  <si>
    <t>Information and guidance to drivers AND maintenance of trailers by participating clubs.</t>
  </si>
  <si>
    <t>Collision when transporting boats.</t>
  </si>
  <si>
    <t>Maintain First Aid training and equipment AND maintain boat repair equipment and skills.</t>
  </si>
  <si>
    <t>Potential injury, damage to boats.</t>
  </si>
  <si>
    <t>Check and ensure that gates are correctly closed a the start of each outing.</t>
  </si>
  <si>
    <t>Coxes</t>
  </si>
  <si>
    <t>Ensure that rowers carry drinking water</t>
  </si>
  <si>
    <t>Understand and comply with the navigation rules</t>
  </si>
  <si>
    <t>Ensure that rowers to handle boats correctly.</t>
  </si>
  <si>
    <t>Check and ensure that adjustments are correct at the start of each outing.</t>
  </si>
  <si>
    <t>Keep a good look out at all times</t>
  </si>
  <si>
    <t xml:space="preserve">Provide information to coaches on landing crews and carrying the boat back to the boathouse or towing it with a launch </t>
  </si>
  <si>
    <t>Ensure that there are hot weather action notices in the boathouse and instructions to rowers and coaches</t>
  </si>
  <si>
    <t xml:space="preserve">Ensure that navigation rules and instructions to keep a good look out are on display in the boathouse </t>
  </si>
  <si>
    <t>Ensure that overhanging trees and other hazards are marked on the navigation plan.</t>
  </si>
  <si>
    <t>Provide information for rowers on biological hazards (avoidance and treatment)</t>
  </si>
  <si>
    <t>Provide briefings and reminders to  coaches about slippery surfaces at the water's edge.</t>
  </si>
  <si>
    <t>Ensure that washing facilities and showers are provided.</t>
  </si>
  <si>
    <t>Ensure that competent first aid support and facilities are available</t>
  </si>
  <si>
    <t>Ensure that  First Aid treatment and possibly physiotherapy or other appropriate treatment is provided to rewers with muscelo-skeletal injuries</t>
  </si>
  <si>
    <t>The Race Committee on advice from the Water Safety Advisor may choose to curtail, alter or suspend the race.
All competitors are members of Rowing Clubs affiliated to British Rowing and will have been taught procedures to deal with capsize.
Qualified umpires and use of Safety Launches. Qualified Safety Launch Drivers. Event Safety Plan details emergency procedures for imminent danger to loss of life.</t>
  </si>
  <si>
    <t>All competitors are members of Rowing Clubs affiliated to British Rowing and will have been taught procedures to deal with capsize. Qualified umpires, marshals and Safety Launches marshal competitors up to the Start. Experienced Marshals supervise the start marshalling areas above the Start. All launch drivers will have a RYA National Powerboat Level 2 Certificate and are in radio contact with Race Control, who can summon 1st aid if required. Marshalls, umpires and safety launch drivers in constant contact with Race Control to communicate the presence of other vessels.  Coxes wear life jackets and athletes are coached in capsize and person (man) overboard drills.</t>
  </si>
  <si>
    <t>Qualified umpires and use of Safety Launches.
All launch drivers will have a RYA National Powerboat Level 2 Certificate and are in radio contact with Race Control, who can summon 1st aid if required. Coxes wear life jackets and athletes are coached in capsize and person (man) overboard drills.</t>
  </si>
  <si>
    <t>All competitors are members of Rowing Clubs affiliated to British Rowing and will have been taught procedures to deal with capsize. Qualified umpires, marshals and Safety Launches marshal competitors up to the Start. Experienced Marshals supervise the start marshalling areas above the Start. All launch drivers will have a RYA National Powerboat Level 2 Certificate and are in radio contact with Race Control, who can summon 1st aid if required. Coxes wear life jackets and athletes are coached in capsize and person (man) overboard drills. Coxes wear life jackets and athletes are coached in capsize and person (man) overboard drills.</t>
  </si>
  <si>
    <t>Participating clubs to ensure all rowers have done a swim test and a capsize drill.
AND teach the Buddy Rescue Technique AND provide safety launches with qualified drivers AND provision of first aid.</t>
  </si>
  <si>
    <t>The whole course is observed by marshals, safety boats or umpires with 2-way radios. They can provide advice to a steerer, warn officials downstream by radio about badly-steered boats, or hold a crew at the side of the river till the end of a division and then get a safety launch to accompany them back to the landing stages, if they are judged a hazard to others (e.g. due to steering equipment problems). An extended coxes &amp; steerers briefing is held prior to each race to explain these hazards. A large scale (2 metre x 3 metre) annotated banner map of river (ex-Ordnance Survey) is provided to this briefing. Buoys provided on hazards. Temporary hazard markers on overhanging trees (near Catton Hall). Coxes wear life jackets and athletes are coached in capsize and person (man) overboard drills.</t>
  </si>
  <si>
    <t>Coxes and scullers are briefed prior to the race. Clubs are sent a map of the course as part of the Event Safety Plan. Crews can evaluate the hazard on their way upstream to the Start. These cuts are marked off with lines of red buoys for the race (other buoys placed at occasional hazards as needed, or hazards removed). Coxes wear life jackets and athletes are coached in capsize and person (man) overboard drills. The 2 cuts each have an Umpire and safety boat at that point to warn Competitors.</t>
  </si>
  <si>
    <t>Coaches or Water Safety Advisor decides if conditions are unsafe AND guidance with criteria for unsafe conditions.</t>
  </si>
  <si>
    <t xml:space="preserve">Liverpool Univeristy BUCS Novice Eights Head </t>
  </si>
  <si>
    <t>Joseph Aldridge (President of LUBC)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</si>
</sst>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b/>
      <sz val="12"/>
      <color rgb="FFFF0000"/>
      <name val="Arial"/>
      <family val="2"/>
    </font>
    <font>
      <b/>
      <sz val="12"/>
      <color theme="3" tint="-0.249977111117893"/>
      <name val="Arial"/>
      <family val="2"/>
    </font>
    <font>
      <b/>
      <sz val="14"/>
      <name val="Arial"/>
      <family val="2"/>
    </font>
    <font>
      <b/>
      <sz val="14"/>
      <color rgb="FFFF0000"/>
      <name val="Arial"/>
      <family val="2"/>
    </font>
    <font>
      <b/>
      <sz val="14"/>
      <color theme="3" tint="-0.249977111117893"/>
      <name val="Arial"/>
      <family val="2"/>
    </font>
    <font>
      <sz val="10"/>
      <color theme="3" tint="-0.249977111117893"/>
      <name val="Arial"/>
      <family val="2"/>
    </font>
    <font>
      <sz val="11"/>
      <color rgb="FFFF0000"/>
      <name val="Tahoma"/>
      <family val="2"/>
    </font>
    <font>
      <sz val="12"/>
      <color theme="1"/>
      <name val="Arial"/>
      <family val="2"/>
    </font>
    <font>
      <sz val="12"/>
      <color rgb="FFFF0000"/>
      <name val="Arial"/>
      <family val="2"/>
    </font>
    <font>
      <sz val="12"/>
      <color theme="4" tint="-0.249977111117893"/>
      <name val="Arial"/>
      <family val="2"/>
    </font>
    <font>
      <sz val="12"/>
      <color rgb="FF366092"/>
      <name val="Arial"/>
      <family val="2"/>
    </font>
    <font>
      <sz val="10"/>
      <color rgb="FF000080"/>
      <name val="Arial"/>
      <family val="2"/>
    </font>
    <font>
      <b/>
      <sz val="12"/>
      <color rgb="FFFC4436"/>
      <name val="Arial"/>
      <family val="2"/>
    </font>
    <font>
      <vertAlign val="superscript"/>
      <sz val="12"/>
      <color theme="4" tint="-0.249977111117893"/>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auto="1"/>
      </right>
      <top style="medium">
        <color auto="1"/>
      </top>
      <bottom style="thin">
        <color auto="1"/>
      </bottom>
      <diagonal/>
    </border>
    <border>
      <left/>
      <right/>
      <top/>
      <bottom style="thin">
        <color auto="1"/>
      </bottom>
      <diagonal/>
    </border>
    <border>
      <left/>
      <right style="thin">
        <color auto="1"/>
      </right>
      <top/>
      <bottom/>
      <diagonal/>
    </border>
    <border>
      <left style="medium">
        <color indexed="64"/>
      </left>
      <right style="medium">
        <color indexed="64"/>
      </right>
      <top style="thin">
        <color indexed="64"/>
      </top>
      <bottom/>
      <diagonal/>
    </border>
    <border>
      <left/>
      <right style="thin">
        <color auto="1"/>
      </right>
      <top style="thin">
        <color auto="1"/>
      </top>
      <bottom style="medium">
        <color indexed="64"/>
      </bottom>
      <diagonal/>
    </border>
  </borders>
  <cellStyleXfs count="2">
    <xf numFmtId="0" fontId="0" fillId="0" borderId="0"/>
    <xf numFmtId="0" fontId="1" fillId="0" borderId="0"/>
  </cellStyleXfs>
  <cellXfs count="194">
    <xf numFmtId="0" fontId="0" fillId="0" borderId="0" xfId="0"/>
    <xf numFmtId="0" fontId="2" fillId="0" borderId="0" xfId="0" applyFont="1"/>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17" fillId="2" borderId="4"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3" fillId="0" borderId="0" xfId="0" applyFont="1" applyAlignment="1">
      <alignment horizontal="center" vertical="center" wrapText="1"/>
    </xf>
    <xf numFmtId="0" fontId="11" fillId="2" borderId="1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0" fillId="0" borderId="27"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0" fillId="0" borderId="4" xfId="0" applyFont="1" applyBorder="1" applyAlignment="1">
      <alignment horizontal="center" vertical="center" wrapText="1"/>
    </xf>
    <xf numFmtId="0" fontId="20" fillId="0" borderId="23"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24"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20" fillId="0" borderId="23" xfId="0" applyFont="1" applyBorder="1" applyAlignment="1">
      <alignment horizontal="center" vertical="center" wrapText="1"/>
    </xf>
    <xf numFmtId="0" fontId="22"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21" fillId="0" borderId="4" xfId="0" applyFont="1" applyBorder="1" applyAlignment="1">
      <alignment horizontal="center" vertical="center" wrapText="1"/>
    </xf>
    <xf numFmtId="0" fontId="20" fillId="0" borderId="6"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2" fillId="0" borderId="4" xfId="0" applyFont="1" applyBorder="1" applyAlignment="1">
      <alignment horizontal="center" vertical="center" wrapText="1"/>
    </xf>
    <xf numFmtId="0" fontId="21" fillId="0" borderId="40" xfId="0" applyFont="1" applyBorder="1" applyAlignment="1">
      <alignment horizontal="center" vertical="center" wrapText="1"/>
    </xf>
    <xf numFmtId="0" fontId="22" fillId="0" borderId="11" xfId="0" applyFont="1" applyBorder="1" applyAlignment="1">
      <alignment horizontal="center" vertical="center" wrapText="1"/>
    </xf>
    <xf numFmtId="0" fontId="20" fillId="0" borderId="35" xfId="0" applyFont="1" applyBorder="1" applyAlignment="1" applyProtection="1">
      <alignment horizontal="center" vertical="center" wrapText="1"/>
      <protection locked="0"/>
    </xf>
    <xf numFmtId="0" fontId="13" fillId="0" borderId="33" xfId="0" applyFont="1" applyBorder="1" applyAlignment="1">
      <alignment horizontal="center" vertical="center" wrapText="1"/>
    </xf>
    <xf numFmtId="0" fontId="21" fillId="0" borderId="33" xfId="0" applyFont="1" applyBorder="1" applyAlignment="1" applyProtection="1">
      <alignment horizontal="center" vertical="center" wrapText="1"/>
      <protection locked="0"/>
    </xf>
    <xf numFmtId="0" fontId="21" fillId="0" borderId="0" xfId="0" applyFont="1" applyAlignment="1">
      <alignment horizontal="center" vertical="center" wrapText="1"/>
    </xf>
    <xf numFmtId="0" fontId="22" fillId="0" borderId="10"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0" xfId="0" applyFont="1" applyAlignment="1">
      <alignment horizontal="center" vertical="center" wrapText="1"/>
    </xf>
    <xf numFmtId="0" fontId="14" fillId="0" borderId="33"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20" fillId="0" borderId="33" xfId="0" applyFont="1" applyBorder="1" applyAlignment="1">
      <alignment horizontal="center" vertical="center" wrapText="1"/>
    </xf>
    <xf numFmtId="0" fontId="20" fillId="0" borderId="33"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1" fillId="0" borderId="39" xfId="0" applyFont="1" applyBorder="1" applyAlignment="1">
      <alignment horizontal="center" vertical="center" wrapText="1"/>
    </xf>
    <xf numFmtId="0" fontId="22" fillId="0" borderId="23" xfId="0" applyFont="1" applyBorder="1" applyAlignment="1" applyProtection="1">
      <alignment horizontal="center" vertical="center" wrapText="1"/>
      <protection locked="0"/>
    </xf>
    <xf numFmtId="0" fontId="22" fillId="0" borderId="33" xfId="0" applyFont="1" applyBorder="1" applyAlignment="1">
      <alignment horizontal="center" vertical="center" wrapText="1"/>
    </xf>
    <xf numFmtId="0" fontId="22" fillId="0" borderId="39" xfId="0" applyFont="1" applyBorder="1" applyAlignment="1">
      <alignment horizontal="center" vertical="center" wrapText="1"/>
    </xf>
    <xf numFmtId="0" fontId="13" fillId="0" borderId="0" xfId="0" applyFont="1" applyAlignment="1">
      <alignment horizontal="center" vertical="center" wrapText="1"/>
    </xf>
    <xf numFmtId="0" fontId="16" fillId="2" borderId="41" xfId="0" applyFont="1" applyFill="1" applyBorder="1" applyAlignment="1">
      <alignment horizontal="center" vertical="center" wrapText="1"/>
    </xf>
    <xf numFmtId="0" fontId="13" fillId="0" borderId="23" xfId="0" applyFont="1" applyBorder="1" applyAlignment="1">
      <alignment horizontal="center" vertical="center" wrapText="1"/>
    </xf>
    <xf numFmtId="0" fontId="21" fillId="0" borderId="23"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0" xfId="0" applyFont="1" applyBorder="1" applyAlignment="1">
      <alignment horizontal="center" vertical="center" wrapText="1"/>
    </xf>
    <xf numFmtId="0" fontId="17" fillId="2" borderId="41" xfId="0" applyFont="1" applyFill="1" applyBorder="1" applyAlignment="1">
      <alignment horizontal="center" vertical="center" wrapText="1"/>
    </xf>
    <xf numFmtId="0" fontId="11" fillId="2" borderId="41" xfId="0" applyFont="1" applyFill="1" applyBorder="1" applyAlignment="1" applyProtection="1">
      <alignment horizontal="center" vertical="center" textRotation="90" wrapText="1"/>
      <protection locked="0"/>
    </xf>
    <xf numFmtId="0" fontId="21" fillId="0" borderId="10" xfId="0" applyFont="1" applyBorder="1" applyAlignment="1" applyProtection="1">
      <alignment horizontal="center" vertical="center" wrapText="1"/>
      <protection locked="0"/>
    </xf>
    <xf numFmtId="0" fontId="13" fillId="0" borderId="37" xfId="0" applyFont="1" applyBorder="1" applyAlignment="1">
      <alignment horizontal="center" vertical="center" wrapText="1"/>
    </xf>
    <xf numFmtId="0" fontId="22" fillId="0" borderId="23" xfId="0" applyFont="1" applyBorder="1" applyAlignment="1">
      <alignment horizontal="center" vertical="center" wrapText="1"/>
    </xf>
    <xf numFmtId="0" fontId="13" fillId="0" borderId="3" xfId="0" applyFont="1" applyBorder="1" applyAlignment="1">
      <alignment horizontal="center" vertical="center" wrapText="1"/>
    </xf>
    <xf numFmtId="0" fontId="21" fillId="0" borderId="38"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Alignment="1">
      <alignment horizontal="center" vertical="center" wrapText="1"/>
    </xf>
    <xf numFmtId="0" fontId="13" fillId="0" borderId="1" xfId="0" applyFont="1" applyBorder="1" applyAlignment="1" applyProtection="1">
      <alignment horizontal="center" vertical="center" wrapText="1"/>
      <protection locked="0"/>
    </xf>
    <xf numFmtId="0" fontId="25" fillId="0" borderId="38" xfId="0" applyFont="1" applyBorder="1" applyAlignment="1">
      <alignment horizontal="center" vertical="center" wrapText="1"/>
    </xf>
    <xf numFmtId="0" fontId="20" fillId="0" borderId="41" xfId="0" applyFont="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13" fillId="0" borderId="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Border="1" applyAlignment="1">
      <alignment horizontal="center" vertical="center" wrapText="1"/>
    </xf>
    <xf numFmtId="0" fontId="23" fillId="0" borderId="49" xfId="0" applyFont="1" applyBorder="1" applyAlignment="1">
      <alignment horizontal="center" vertical="center" wrapText="1"/>
    </xf>
    <xf numFmtId="0" fontId="20" fillId="0" borderId="9" xfId="0" applyFont="1" applyBorder="1" applyAlignment="1">
      <alignment horizontal="center" vertical="center" wrapText="1"/>
    </xf>
    <xf numFmtId="0" fontId="14" fillId="0" borderId="11"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20" fillId="0" borderId="38" xfId="0" applyFont="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49" xfId="0" applyFont="1" applyBorder="1" applyAlignment="1">
      <alignment horizontal="center" vertical="center" wrapText="1"/>
    </xf>
    <xf numFmtId="0" fontId="13" fillId="0" borderId="49" xfId="0"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13" fillId="0" borderId="2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50" xfId="0" applyFont="1" applyBorder="1" applyAlignment="1">
      <alignment horizontal="center" vertical="center" wrapText="1"/>
    </xf>
    <xf numFmtId="0" fontId="21" fillId="0" borderId="31" xfId="0" applyFont="1" applyBorder="1" applyAlignment="1">
      <alignment horizontal="center" vertical="center" wrapText="1"/>
    </xf>
    <xf numFmtId="0" fontId="20" fillId="0" borderId="5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22" fillId="0" borderId="48" xfId="0" applyFont="1" applyBorder="1" applyAlignment="1">
      <alignment horizontal="center" vertical="center" wrapText="1"/>
    </xf>
    <xf numFmtId="0" fontId="14" fillId="0" borderId="4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3" fillId="0" borderId="38"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4" fillId="0" borderId="52"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20" fillId="0" borderId="52" xfId="0" applyFont="1" applyBorder="1" applyAlignment="1">
      <alignment horizontal="center" vertical="center" wrapText="1"/>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horizontal="center" vertical="center"/>
    </xf>
    <xf numFmtId="14" fontId="11" fillId="2" borderId="21" xfId="0" applyNumberFormat="1"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0" fillId="0" borderId="19" xfId="0" applyFont="1" applyBorder="1" applyAlignment="1">
      <alignment horizontal="center" vertical="center"/>
    </xf>
    <xf numFmtId="17" fontId="11" fillId="7" borderId="21" xfId="0" applyNumberFormat="1"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3"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6" xfId="0"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0" fontId="11" fillId="7" borderId="47"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4" fillId="2" borderId="32" xfId="0" applyFont="1" applyFill="1" applyBorder="1" applyAlignment="1">
      <alignment horizontal="center" vertical="center" textRotation="90" wrapText="1"/>
    </xf>
    <xf numFmtId="0" fontId="14" fillId="2" borderId="43" xfId="0" applyFont="1" applyFill="1" applyBorder="1" applyAlignment="1">
      <alignment horizontal="center" vertical="center" textRotation="90" wrapText="1"/>
    </xf>
    <xf numFmtId="0" fontId="16" fillId="2" borderId="32" xfId="0" applyFont="1" applyFill="1" applyBorder="1" applyAlignment="1">
      <alignment horizontal="center" vertical="center" textRotation="90" wrapText="1"/>
    </xf>
    <xf numFmtId="0" fontId="16" fillId="2" borderId="43" xfId="0" applyFont="1" applyFill="1" applyBorder="1" applyAlignment="1">
      <alignment horizontal="center" vertical="center" textRotation="90" wrapText="1"/>
    </xf>
    <xf numFmtId="0" fontId="12" fillId="2" borderId="1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15" fillId="8" borderId="46" xfId="0" applyFont="1" applyFill="1" applyBorder="1" applyAlignment="1">
      <alignment horizontal="center" vertical="center" wrapText="1"/>
    </xf>
    <xf numFmtId="0" fontId="15" fillId="8" borderId="44" xfId="0" applyFont="1" applyFill="1" applyBorder="1" applyAlignment="1">
      <alignment horizontal="center" vertical="center" wrapText="1"/>
    </xf>
    <xf numFmtId="0" fontId="11" fillId="2" borderId="32" xfId="0" applyFont="1" applyFill="1" applyBorder="1" applyAlignment="1">
      <alignment horizontal="center" vertical="center" textRotation="90" wrapText="1"/>
    </xf>
    <xf numFmtId="0" fontId="11" fillId="2" borderId="43" xfId="0" applyFont="1" applyFill="1" applyBorder="1" applyAlignment="1">
      <alignment horizontal="center" vertical="center" textRotation="90" wrapText="1"/>
    </xf>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11" xfId="0" applyFont="1" applyBorder="1" applyAlignment="1">
      <alignment vertical="center" wrapText="1"/>
    </xf>
    <xf numFmtId="0" fontId="2" fillId="0" borderId="22" xfId="0" applyFont="1" applyBorder="1" applyAlignment="1">
      <alignment vertical="center"/>
    </xf>
    <xf numFmtId="0" fontId="2" fillId="0" borderId="9" xfId="0" applyFont="1" applyBorder="1" applyAlignment="1">
      <alignment vertical="center"/>
    </xf>
    <xf numFmtId="0" fontId="3" fillId="0" borderId="4" xfId="0" applyFont="1" applyBorder="1" applyAlignment="1">
      <alignment horizontal="center" wrapText="1"/>
    </xf>
    <xf numFmtId="0" fontId="5" fillId="0" borderId="4" xfId="0" applyFont="1" applyBorder="1" applyAlignment="1">
      <alignment horizontal="center" vertical="center" textRotation="90"/>
    </xf>
    <xf numFmtId="0" fontId="3" fillId="0" borderId="4" xfId="0" applyFont="1" applyBorder="1" applyAlignment="1">
      <alignment horizontal="center" vertical="center"/>
    </xf>
    <xf numFmtId="0" fontId="2" fillId="0" borderId="4" xfId="0" applyFont="1" applyBorder="1"/>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wrapText="1"/>
    </xf>
  </cellXfs>
  <cellStyles count="2">
    <cellStyle name="Normal" xfId="0" builtinId="0"/>
    <cellStyle name="Normal 3" xfId="1" xr:uid="{00000000-0005-0000-0000-000001000000}"/>
  </cellStyles>
  <dxfs count="216">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C4436"/>
      <color rgb="FFF68E38"/>
      <color rgb="FF3EC057"/>
      <color rgb="FFFFD13F"/>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261406</xdr:colOff>
      <xdr:row>0</xdr:row>
      <xdr:rowOff>266700</xdr:rowOff>
    </xdr:from>
    <xdr:to>
      <xdr:col>15</xdr:col>
      <xdr:colOff>240447</xdr:colOff>
      <xdr:row>3</xdr:row>
      <xdr:rowOff>171450</xdr:rowOff>
    </xdr:to>
    <xdr:pic>
      <xdr:nvPicPr>
        <xdr:cNvPr id="2" name="Picture 1">
          <a:extLst>
            <a:ext uri="{FF2B5EF4-FFF2-40B4-BE49-F238E27FC236}">
              <a16:creationId xmlns:a16="http://schemas.microsoft.com/office/drawing/2014/main" id="{522DAFE9-0167-1AEB-1685-86926564E3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20606" y="266700"/>
          <a:ext cx="1122041"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2</xdr:row>
      <xdr:rowOff>105396</xdr:rowOff>
    </xdr:to>
    <xdr:pic>
      <xdr:nvPicPr>
        <xdr:cNvPr id="2" name="Picture 1" descr="Primary.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39"/>
  <sheetViews>
    <sheetView tabSelected="1" zoomScale="40" zoomScaleNormal="40" workbookViewId="0">
      <pane ySplit="6" topLeftCell="A7" activePane="bottomLeft" state="frozen"/>
      <selection pane="bottomLeft" activeCell="W10" sqref="W10"/>
    </sheetView>
  </sheetViews>
  <sheetFormatPr baseColWidth="10" defaultColWidth="9.1640625" defaultRowHeight="14" x14ac:dyDescent="0.2"/>
  <cols>
    <col min="1" max="1" width="5.6640625" style="15" customWidth="1"/>
    <col min="2" max="2" width="25" style="15" customWidth="1"/>
    <col min="3" max="4" width="28" style="15" customWidth="1"/>
    <col min="5" max="5" width="30.5" style="15" customWidth="1"/>
    <col min="6" max="6" width="27.1640625" style="15" customWidth="1"/>
    <col min="7" max="7" width="35.6640625" style="15" customWidth="1"/>
    <col min="8" max="8" width="30.33203125" style="15" customWidth="1"/>
    <col min="9" max="9" width="5.6640625" style="15" customWidth="1"/>
    <col min="10" max="10" width="6.1640625" style="15" customWidth="1"/>
    <col min="11" max="11" width="12.5" style="15" customWidth="1"/>
    <col min="12" max="16" width="5.6640625" style="15" customWidth="1"/>
    <col min="17" max="16384" width="9.1640625" style="15"/>
  </cols>
  <sheetData>
    <row r="1" spans="1:25" s="16" customFormat="1" ht="37.5" customHeight="1" thickBot="1" x14ac:dyDescent="0.25">
      <c r="A1" s="138" t="s">
        <v>0</v>
      </c>
      <c r="B1" s="138"/>
      <c r="C1" s="138"/>
      <c r="D1" s="15"/>
    </row>
    <row r="2" spans="1:25" s="17" customFormat="1" ht="37.5" customHeight="1" x14ac:dyDescent="0.2">
      <c r="A2" s="150" t="s">
        <v>99</v>
      </c>
      <c r="B2" s="151"/>
      <c r="C2" s="151"/>
      <c r="D2" s="144" t="s">
        <v>263</v>
      </c>
      <c r="E2" s="145"/>
      <c r="F2" s="146"/>
      <c r="G2" s="21" t="s">
        <v>2</v>
      </c>
      <c r="H2" s="133"/>
      <c r="I2" s="139">
        <v>44892</v>
      </c>
      <c r="J2" s="140"/>
      <c r="K2" s="140"/>
      <c r="L2" s="141"/>
    </row>
    <row r="3" spans="1:25" s="17" customFormat="1" ht="37.5" customHeight="1" thickBot="1" x14ac:dyDescent="0.25">
      <c r="A3" s="152" t="s">
        <v>10</v>
      </c>
      <c r="B3" s="153"/>
      <c r="C3" s="153"/>
      <c r="D3" s="147" t="s">
        <v>264</v>
      </c>
      <c r="E3" s="148"/>
      <c r="F3" s="149"/>
      <c r="G3" s="22" t="s">
        <v>104</v>
      </c>
      <c r="H3" s="23"/>
      <c r="I3" s="142">
        <v>1</v>
      </c>
      <c r="J3" s="142"/>
      <c r="K3" s="142"/>
      <c r="L3" s="143"/>
    </row>
    <row r="4" spans="1:25" ht="15" thickBot="1" x14ac:dyDescent="0.25"/>
    <row r="5" spans="1:25" s="16" customFormat="1" ht="37.5" customHeight="1" thickBot="1" x14ac:dyDescent="0.25">
      <c r="A5" s="163" t="s">
        <v>1</v>
      </c>
      <c r="B5" s="165" t="s">
        <v>66</v>
      </c>
      <c r="C5" s="154" t="s">
        <v>75</v>
      </c>
      <c r="D5" s="155"/>
      <c r="E5" s="165" t="s">
        <v>9</v>
      </c>
      <c r="F5" s="136" t="s">
        <v>76</v>
      </c>
      <c r="G5" s="137"/>
      <c r="H5" s="134" t="s">
        <v>69</v>
      </c>
      <c r="I5" s="159" t="s">
        <v>3</v>
      </c>
      <c r="J5" s="161" t="s">
        <v>72</v>
      </c>
      <c r="K5" s="170" t="s">
        <v>44</v>
      </c>
      <c r="L5" s="172" t="s">
        <v>74</v>
      </c>
      <c r="M5" s="173"/>
      <c r="N5" s="173"/>
      <c r="O5" s="173"/>
      <c r="P5" s="174"/>
    </row>
    <row r="6" spans="1:25" s="18" customFormat="1" ht="104" customHeight="1" thickBot="1" x14ac:dyDescent="0.25">
      <c r="A6" s="164"/>
      <c r="B6" s="166"/>
      <c r="C6" s="66" t="s">
        <v>67</v>
      </c>
      <c r="D6" s="66" t="s">
        <v>68</v>
      </c>
      <c r="E6" s="166"/>
      <c r="F6" s="71" t="s">
        <v>70</v>
      </c>
      <c r="G6" s="71" t="s">
        <v>71</v>
      </c>
      <c r="H6" s="135"/>
      <c r="I6" s="160"/>
      <c r="J6" s="162"/>
      <c r="K6" s="171"/>
      <c r="L6" s="72" t="s">
        <v>100</v>
      </c>
      <c r="M6" s="72" t="s">
        <v>103</v>
      </c>
      <c r="N6" s="72" t="s">
        <v>125</v>
      </c>
      <c r="O6" s="72" t="s">
        <v>118</v>
      </c>
      <c r="P6" s="72" t="s">
        <v>191</v>
      </c>
    </row>
    <row r="7" spans="1:25" ht="28" customHeight="1" thickBot="1" x14ac:dyDescent="0.25">
      <c r="A7" s="156" t="s">
        <v>77</v>
      </c>
      <c r="B7" s="157"/>
      <c r="C7" s="157"/>
      <c r="D7" s="157"/>
      <c r="E7" s="157"/>
      <c r="F7" s="157"/>
      <c r="G7" s="157"/>
      <c r="H7" s="157"/>
      <c r="I7" s="157"/>
      <c r="J7" s="157"/>
      <c r="K7" s="157"/>
      <c r="L7" s="157"/>
      <c r="M7" s="157"/>
      <c r="N7" s="157"/>
      <c r="O7" s="157"/>
      <c r="P7" s="158"/>
    </row>
    <row r="8" spans="1:25" s="29" customFormat="1" ht="86" customHeight="1" x14ac:dyDescent="0.2">
      <c r="A8" s="27">
        <v>1</v>
      </c>
      <c r="B8" s="67" t="s">
        <v>106</v>
      </c>
      <c r="C8" s="25" t="s">
        <v>102</v>
      </c>
      <c r="D8" s="68" t="s">
        <v>124</v>
      </c>
      <c r="E8" s="68" t="s">
        <v>112</v>
      </c>
      <c r="F8" s="69" t="s">
        <v>107</v>
      </c>
      <c r="G8" s="62" t="s">
        <v>105</v>
      </c>
      <c r="H8" s="70" t="s">
        <v>111</v>
      </c>
      <c r="I8" s="40">
        <v>4</v>
      </c>
      <c r="J8" s="41" t="s">
        <v>4</v>
      </c>
      <c r="K8" s="36" t="str">
        <f>VLOOKUP($I8&amp;$J8,Sheet1!$A$7:$B$31,2,FALSE)</f>
        <v>Intolerable</v>
      </c>
      <c r="L8" s="27" t="s">
        <v>7</v>
      </c>
      <c r="M8" s="27" t="s">
        <v>7</v>
      </c>
      <c r="N8" s="27"/>
      <c r="O8" s="27"/>
      <c r="P8" s="28"/>
      <c r="Y8"/>
    </row>
    <row r="9" spans="1:25" s="29" customFormat="1" ht="84" customHeight="1" x14ac:dyDescent="0.2">
      <c r="A9" s="44">
        <v>2</v>
      </c>
      <c r="B9" s="35" t="s">
        <v>108</v>
      </c>
      <c r="C9" s="33" t="s">
        <v>102</v>
      </c>
      <c r="D9" s="42" t="s">
        <v>124</v>
      </c>
      <c r="E9" s="46" t="s">
        <v>110</v>
      </c>
      <c r="F9" s="45" t="s">
        <v>107</v>
      </c>
      <c r="G9" s="37" t="s">
        <v>105</v>
      </c>
      <c r="H9" s="47" t="s">
        <v>113</v>
      </c>
      <c r="I9" s="38">
        <v>4</v>
      </c>
      <c r="J9" s="39" t="s">
        <v>4</v>
      </c>
      <c r="K9" s="26" t="str">
        <f>VLOOKUP($I9&amp;$J9,Sheet1!$A$7:$B$31,2,FALSE)</f>
        <v>Intolerable</v>
      </c>
      <c r="L9" s="31" t="s">
        <v>7</v>
      </c>
      <c r="M9" s="31" t="s">
        <v>7</v>
      </c>
      <c r="N9" s="31"/>
      <c r="O9" s="31"/>
      <c r="P9" s="32"/>
    </row>
    <row r="10" spans="1:25" s="29" customFormat="1" ht="266" customHeight="1" thickBot="1" x14ac:dyDescent="0.25">
      <c r="A10" s="48">
        <v>3</v>
      </c>
      <c r="B10" s="49" t="s">
        <v>109</v>
      </c>
      <c r="C10" s="50" t="s">
        <v>129</v>
      </c>
      <c r="D10" s="50" t="s">
        <v>255</v>
      </c>
      <c r="E10" s="51" t="s">
        <v>112</v>
      </c>
      <c r="F10" s="52" t="s">
        <v>114</v>
      </c>
      <c r="G10" s="53" t="s">
        <v>257</v>
      </c>
      <c r="H10" s="54" t="s">
        <v>111</v>
      </c>
      <c r="I10" s="55">
        <v>2</v>
      </c>
      <c r="J10" s="56" t="s">
        <v>4</v>
      </c>
      <c r="K10" s="57" t="str">
        <f>VLOOKUP($I10&amp;$J10,Sheet1!$A$7:$B$31,2,FALSE)</f>
        <v>Moderate</v>
      </c>
      <c r="L10" s="58" t="s">
        <v>7</v>
      </c>
      <c r="M10" s="58" t="s">
        <v>7</v>
      </c>
      <c r="N10" s="58" t="s">
        <v>7</v>
      </c>
      <c r="O10" s="58"/>
      <c r="P10" s="59" t="s">
        <v>7</v>
      </c>
    </row>
    <row r="11" spans="1:25" s="29" customFormat="1" ht="30" customHeight="1" thickBot="1" x14ac:dyDescent="0.25">
      <c r="A11" s="156" t="s">
        <v>79</v>
      </c>
      <c r="B11" s="157"/>
      <c r="C11" s="157"/>
      <c r="D11" s="157"/>
      <c r="E11" s="157"/>
      <c r="F11" s="157"/>
      <c r="G11" s="157"/>
      <c r="H11" s="157"/>
      <c r="I11" s="157"/>
      <c r="J11" s="157"/>
      <c r="K11" s="157"/>
      <c r="L11" s="157"/>
      <c r="M11" s="157"/>
      <c r="N11" s="157"/>
      <c r="O11" s="157"/>
      <c r="P11" s="158"/>
    </row>
    <row r="12" spans="1:25" s="29" customFormat="1" ht="392" customHeight="1" x14ac:dyDescent="0.2">
      <c r="A12" s="60">
        <v>1</v>
      </c>
      <c r="B12" s="49" t="s">
        <v>115</v>
      </c>
      <c r="C12" s="68" t="s">
        <v>116</v>
      </c>
      <c r="D12" s="68" t="s">
        <v>122</v>
      </c>
      <c r="E12" s="61" t="s">
        <v>117</v>
      </c>
      <c r="F12" s="62" t="s">
        <v>114</v>
      </c>
      <c r="G12" s="63" t="s">
        <v>127</v>
      </c>
      <c r="H12" s="64" t="s">
        <v>111</v>
      </c>
      <c r="I12" s="40">
        <v>2</v>
      </c>
      <c r="J12" s="56" t="s">
        <v>13</v>
      </c>
      <c r="K12" s="57" t="str">
        <f>VLOOKUP($I12&amp;$J12,Sheet1!$A$7:$B$31,2,FALSE)</f>
        <v>Low</v>
      </c>
      <c r="L12" s="58" t="s">
        <v>7</v>
      </c>
      <c r="M12" s="58" t="s">
        <v>7</v>
      </c>
      <c r="N12" s="58" t="s">
        <v>7</v>
      </c>
      <c r="O12" s="58"/>
      <c r="P12" s="28" t="s">
        <v>7</v>
      </c>
    </row>
    <row r="13" spans="1:25" s="29" customFormat="1" ht="109" customHeight="1" thickBot="1" x14ac:dyDescent="0.25">
      <c r="A13" s="43">
        <v>2</v>
      </c>
      <c r="B13" s="35" t="s">
        <v>119</v>
      </c>
      <c r="C13" s="33" t="s">
        <v>126</v>
      </c>
      <c r="D13" s="42" t="s">
        <v>262</v>
      </c>
      <c r="E13" s="42" t="s">
        <v>120</v>
      </c>
      <c r="F13" s="45" t="s">
        <v>121</v>
      </c>
      <c r="G13" s="45" t="s">
        <v>123</v>
      </c>
      <c r="H13" s="45" t="s">
        <v>133</v>
      </c>
      <c r="I13" s="38">
        <v>1</v>
      </c>
      <c r="J13" s="39" t="s">
        <v>13</v>
      </c>
      <c r="K13" s="26" t="str">
        <f>VLOOKUP($I13&amp;$J13,Sheet1!$A$7:$B$31,2,FALSE)</f>
        <v>Low</v>
      </c>
      <c r="L13" s="31" t="s">
        <v>7</v>
      </c>
      <c r="M13" s="31" t="s">
        <v>7</v>
      </c>
      <c r="N13" s="31"/>
      <c r="O13" s="31" t="s">
        <v>7</v>
      </c>
      <c r="P13" s="32"/>
    </row>
    <row r="14" spans="1:25" s="29" customFormat="1" ht="249" customHeight="1" thickBot="1" x14ac:dyDescent="0.25">
      <c r="A14" s="36">
        <v>3</v>
      </c>
      <c r="B14" s="65" t="s">
        <v>135</v>
      </c>
      <c r="C14" s="33" t="s">
        <v>126</v>
      </c>
      <c r="D14" s="42" t="s">
        <v>128</v>
      </c>
      <c r="E14" s="42" t="s">
        <v>140</v>
      </c>
      <c r="F14" s="45" t="s">
        <v>141</v>
      </c>
      <c r="G14" s="45" t="s">
        <v>137</v>
      </c>
      <c r="H14" s="64" t="s">
        <v>136</v>
      </c>
      <c r="I14" s="40">
        <v>1</v>
      </c>
      <c r="J14" s="41" t="s">
        <v>13</v>
      </c>
      <c r="K14" s="36" t="str">
        <f>VLOOKUP($I14&amp;$J14,Sheet1!$A$7:$B$31,2,FALSE)</f>
        <v>Low</v>
      </c>
      <c r="L14" s="58" t="s">
        <v>7</v>
      </c>
      <c r="M14" s="58" t="s">
        <v>7</v>
      </c>
      <c r="N14" s="58" t="s">
        <v>7</v>
      </c>
      <c r="O14" s="58" t="s">
        <v>7</v>
      </c>
      <c r="P14" s="28" t="s">
        <v>7</v>
      </c>
    </row>
    <row r="15" spans="1:25" s="29" customFormat="1" ht="30" customHeight="1" thickBot="1" x14ac:dyDescent="0.25">
      <c r="A15" s="156" t="s">
        <v>93</v>
      </c>
      <c r="B15" s="157"/>
      <c r="C15" s="157"/>
      <c r="D15" s="157"/>
      <c r="E15" s="157"/>
      <c r="F15" s="157"/>
      <c r="G15" s="157"/>
      <c r="H15" s="157"/>
      <c r="I15" s="157"/>
      <c r="J15" s="157"/>
      <c r="K15" s="157"/>
      <c r="L15" s="157"/>
      <c r="M15" s="157"/>
      <c r="N15" s="157"/>
      <c r="O15" s="157"/>
      <c r="P15" s="158"/>
    </row>
    <row r="16" spans="1:25" s="29" customFormat="1" ht="283" customHeight="1" x14ac:dyDescent="0.2">
      <c r="A16" s="24">
        <v>1</v>
      </c>
      <c r="B16" s="74" t="s">
        <v>134</v>
      </c>
      <c r="C16" s="68" t="s">
        <v>130</v>
      </c>
      <c r="D16" s="68" t="s">
        <v>144</v>
      </c>
      <c r="E16" s="88" t="s">
        <v>131</v>
      </c>
      <c r="F16" s="106" t="s">
        <v>145</v>
      </c>
      <c r="G16" s="75" t="s">
        <v>258</v>
      </c>
      <c r="H16" s="93" t="s">
        <v>132</v>
      </c>
      <c r="I16" s="40">
        <v>2</v>
      </c>
      <c r="J16" s="41" t="s">
        <v>4</v>
      </c>
      <c r="K16" s="36" t="str">
        <f>VLOOKUP($I16&amp;$J16,Sheet1!$A$7:$B$31,2,FALSE)</f>
        <v>Moderate</v>
      </c>
      <c r="L16" s="27"/>
      <c r="M16" s="27" t="s">
        <v>7</v>
      </c>
      <c r="N16" s="27" t="s">
        <v>7</v>
      </c>
      <c r="O16" s="27" t="s">
        <v>7</v>
      </c>
      <c r="P16" s="28" t="s">
        <v>7</v>
      </c>
    </row>
    <row r="17" spans="1:16" s="29" customFormat="1" ht="307" customHeight="1" thickBot="1" x14ac:dyDescent="0.25">
      <c r="A17" s="30">
        <v>2</v>
      </c>
      <c r="B17" s="76" t="s">
        <v>138</v>
      </c>
      <c r="C17" s="68" t="s">
        <v>130</v>
      </c>
      <c r="D17" s="68" t="s">
        <v>144</v>
      </c>
      <c r="E17" s="42" t="s">
        <v>139</v>
      </c>
      <c r="F17" s="106" t="s">
        <v>145</v>
      </c>
      <c r="G17" s="75" t="s">
        <v>256</v>
      </c>
      <c r="H17" s="93" t="s">
        <v>132</v>
      </c>
      <c r="I17" s="95">
        <v>2</v>
      </c>
      <c r="J17" s="39" t="s">
        <v>4</v>
      </c>
      <c r="K17" s="94" t="str">
        <f>VLOOKUP($I17&amp;$J17,Sheet1!$A$7:$B$31,2,FALSE)</f>
        <v>Moderate</v>
      </c>
      <c r="L17" s="27"/>
      <c r="M17" s="27" t="s">
        <v>7</v>
      </c>
      <c r="N17" s="27" t="s">
        <v>7</v>
      </c>
      <c r="O17" s="27" t="s">
        <v>7</v>
      </c>
      <c r="P17" s="28" t="s">
        <v>7</v>
      </c>
    </row>
    <row r="18" spans="1:16" s="29" customFormat="1" ht="27" customHeight="1" thickBot="1" x14ac:dyDescent="0.25">
      <c r="A18" s="156" t="s">
        <v>80</v>
      </c>
      <c r="B18" s="157"/>
      <c r="C18" s="157"/>
      <c r="D18" s="157"/>
      <c r="E18" s="157"/>
      <c r="F18" s="157"/>
      <c r="G18" s="157"/>
      <c r="H18" s="157"/>
      <c r="I18" s="157"/>
      <c r="J18" s="157"/>
      <c r="K18" s="157"/>
      <c r="L18" s="157"/>
      <c r="M18" s="157"/>
      <c r="N18" s="157"/>
      <c r="O18" s="157"/>
      <c r="P18" s="158"/>
    </row>
    <row r="19" spans="1:16" s="29" customFormat="1" ht="236" customHeight="1" thickBot="1" x14ac:dyDescent="0.25">
      <c r="A19" s="97">
        <v>1</v>
      </c>
      <c r="B19" s="83" t="s">
        <v>142</v>
      </c>
      <c r="C19" s="77" t="s">
        <v>130</v>
      </c>
      <c r="D19" s="68" t="s">
        <v>144</v>
      </c>
      <c r="E19" s="25" t="s">
        <v>143</v>
      </c>
      <c r="F19" s="69" t="s">
        <v>146</v>
      </c>
      <c r="G19" s="75" t="s">
        <v>261</v>
      </c>
      <c r="H19" s="93" t="s">
        <v>132</v>
      </c>
      <c r="I19" s="40">
        <v>4</v>
      </c>
      <c r="J19" s="103" t="s">
        <v>12</v>
      </c>
      <c r="K19" s="104" t="str">
        <f>VLOOKUP($I19&amp;$J19,Sheet1!$A$7:$B$31,2,FALSE)</f>
        <v>Moderate</v>
      </c>
      <c r="L19" s="27"/>
      <c r="M19" s="27" t="s">
        <v>7</v>
      </c>
      <c r="N19" s="27" t="s">
        <v>7</v>
      </c>
      <c r="O19" s="27" t="s">
        <v>7</v>
      </c>
      <c r="P19" s="28" t="s">
        <v>7</v>
      </c>
    </row>
    <row r="20" spans="1:16" s="29" customFormat="1" ht="67" customHeight="1" thickBot="1" x14ac:dyDescent="0.25">
      <c r="A20" s="84">
        <v>2</v>
      </c>
      <c r="B20" s="65" t="s">
        <v>161</v>
      </c>
      <c r="C20" s="33" t="s">
        <v>165</v>
      </c>
      <c r="D20" s="33" t="s">
        <v>178</v>
      </c>
      <c r="E20" s="33" t="s">
        <v>166</v>
      </c>
      <c r="F20" s="69" t="s">
        <v>164</v>
      </c>
      <c r="G20" s="37" t="s">
        <v>162</v>
      </c>
      <c r="H20" s="96" t="s">
        <v>163</v>
      </c>
      <c r="I20" s="38">
        <v>2</v>
      </c>
      <c r="J20" s="105" t="s">
        <v>13</v>
      </c>
      <c r="K20" s="26" t="str">
        <f>VLOOKUP($I20&amp;$J20,Sheet1!$A$7:$B$31,2,FALSE)</f>
        <v>Low</v>
      </c>
      <c r="L20" s="31" t="s">
        <v>7</v>
      </c>
      <c r="M20" s="31"/>
      <c r="N20" s="31"/>
      <c r="O20" s="31" t="s">
        <v>7</v>
      </c>
      <c r="P20" s="32" t="s">
        <v>7</v>
      </c>
    </row>
    <row r="21" spans="1:16" s="29" customFormat="1" ht="113" customHeight="1" thickBot="1" x14ac:dyDescent="0.25">
      <c r="A21" s="84">
        <v>3</v>
      </c>
      <c r="B21" s="85" t="s">
        <v>175</v>
      </c>
      <c r="C21" s="42" t="s">
        <v>174</v>
      </c>
      <c r="D21" s="51" t="s">
        <v>173</v>
      </c>
      <c r="E21" s="73" t="s">
        <v>176</v>
      </c>
      <c r="F21" s="107" t="s">
        <v>177</v>
      </c>
      <c r="G21" s="37" t="s">
        <v>179</v>
      </c>
      <c r="H21" s="96" t="s">
        <v>180</v>
      </c>
      <c r="I21" s="38">
        <v>5</v>
      </c>
      <c r="J21" s="105" t="s">
        <v>11</v>
      </c>
      <c r="K21" s="26" t="str">
        <f>VLOOKUP($I21&amp;$J21,Sheet1!$A$7:$B$31,2,FALSE)</f>
        <v>Moderate</v>
      </c>
      <c r="L21" s="31" t="s">
        <v>7</v>
      </c>
      <c r="M21" s="31" t="s">
        <v>7</v>
      </c>
      <c r="N21" s="31"/>
      <c r="O21" s="31" t="s">
        <v>7</v>
      </c>
      <c r="P21" s="32"/>
    </row>
    <row r="22" spans="1:16" s="29" customFormat="1" ht="111" customHeight="1" thickBot="1" x14ac:dyDescent="0.25">
      <c r="A22" s="84">
        <v>4</v>
      </c>
      <c r="B22" s="76" t="s">
        <v>199</v>
      </c>
      <c r="C22" s="42" t="s">
        <v>201</v>
      </c>
      <c r="D22" s="92" t="s">
        <v>204</v>
      </c>
      <c r="E22" s="42" t="s">
        <v>202</v>
      </c>
      <c r="F22" s="89" t="s">
        <v>203</v>
      </c>
      <c r="G22" s="45" t="s">
        <v>200</v>
      </c>
      <c r="H22" s="70" t="s">
        <v>212</v>
      </c>
      <c r="I22" s="98">
        <v>2</v>
      </c>
      <c r="J22" s="39" t="s">
        <v>12</v>
      </c>
      <c r="K22" s="94" t="str">
        <f>VLOOKUP($I22&amp;$J22,Sheet1!$A$7:$B$31,2,FALSE)</f>
        <v>Low</v>
      </c>
      <c r="L22" s="31" t="s">
        <v>7</v>
      </c>
      <c r="M22" s="31" t="s">
        <v>7</v>
      </c>
      <c r="N22" s="31" t="s">
        <v>7</v>
      </c>
      <c r="O22" s="31"/>
      <c r="P22" s="32" t="s">
        <v>7</v>
      </c>
    </row>
    <row r="23" spans="1:16" s="29" customFormat="1" ht="81" customHeight="1" thickBot="1" x14ac:dyDescent="0.25">
      <c r="A23" s="24">
        <v>5</v>
      </c>
      <c r="B23" s="76" t="s">
        <v>205</v>
      </c>
      <c r="C23" s="42" t="s">
        <v>207</v>
      </c>
      <c r="D23" s="42" t="s">
        <v>208</v>
      </c>
      <c r="E23" s="87" t="s">
        <v>206</v>
      </c>
      <c r="F23" s="45" t="s">
        <v>209</v>
      </c>
      <c r="G23" s="45" t="s">
        <v>210</v>
      </c>
      <c r="H23" s="47" t="s">
        <v>211</v>
      </c>
      <c r="I23" s="38">
        <v>3</v>
      </c>
      <c r="J23" s="100" t="s">
        <v>12</v>
      </c>
      <c r="K23" s="99" t="str">
        <f>VLOOKUP($I23&amp;$J23,Sheet1!$A$7:$B$31,2,FALSE)</f>
        <v>Low</v>
      </c>
      <c r="L23" s="31" t="s">
        <v>7</v>
      </c>
      <c r="M23" s="31" t="s">
        <v>7</v>
      </c>
      <c r="N23" s="31" t="s">
        <v>7</v>
      </c>
      <c r="O23" s="31" t="s">
        <v>7</v>
      </c>
      <c r="P23" s="32" t="s">
        <v>7</v>
      </c>
    </row>
    <row r="24" spans="1:16" s="29" customFormat="1" ht="26" customHeight="1" thickBot="1" x14ac:dyDescent="0.25">
      <c r="A24" s="156" t="s">
        <v>81</v>
      </c>
      <c r="B24" s="157"/>
      <c r="C24" s="157"/>
      <c r="D24" s="157"/>
      <c r="E24" s="157"/>
      <c r="F24" s="157"/>
      <c r="G24" s="157"/>
      <c r="H24" s="157"/>
      <c r="I24" s="157"/>
      <c r="J24" s="157"/>
      <c r="K24" s="157"/>
      <c r="L24" s="157"/>
      <c r="M24" s="157"/>
      <c r="N24" s="157"/>
      <c r="O24" s="157"/>
      <c r="P24" s="158"/>
    </row>
    <row r="25" spans="1:16" s="29" customFormat="1" ht="70" customHeight="1" thickBot="1" x14ac:dyDescent="0.25">
      <c r="A25" s="24">
        <v>1</v>
      </c>
      <c r="B25" s="74" t="s">
        <v>214</v>
      </c>
      <c r="C25" s="68" t="s">
        <v>215</v>
      </c>
      <c r="D25" s="68" t="s">
        <v>213</v>
      </c>
      <c r="E25" s="68" t="s">
        <v>216</v>
      </c>
      <c r="F25" s="75" t="s">
        <v>197</v>
      </c>
      <c r="G25" s="75" t="s">
        <v>153</v>
      </c>
      <c r="H25" s="75" t="s">
        <v>217</v>
      </c>
      <c r="I25" s="114">
        <v>2</v>
      </c>
      <c r="J25" s="41" t="s">
        <v>13</v>
      </c>
      <c r="K25" s="99" t="str">
        <f>VLOOKUP($I25&amp;$J25,Sheet1!$A$7:$B$31,2,FALSE)</f>
        <v>Low</v>
      </c>
      <c r="L25" s="27"/>
      <c r="M25" s="27" t="s">
        <v>7</v>
      </c>
      <c r="N25" s="27"/>
      <c r="O25" s="27" t="s">
        <v>7</v>
      </c>
      <c r="P25" s="28" t="s">
        <v>7</v>
      </c>
    </row>
    <row r="26" spans="1:16" s="29" customFormat="1" ht="29" customHeight="1" thickBot="1" x14ac:dyDescent="0.25">
      <c r="A26" s="167" t="s">
        <v>181</v>
      </c>
      <c r="B26" s="168"/>
      <c r="C26" s="168"/>
      <c r="D26" s="168"/>
      <c r="E26" s="168"/>
      <c r="F26" s="168"/>
      <c r="G26" s="168"/>
      <c r="H26" s="168"/>
      <c r="I26" s="168"/>
      <c r="J26" s="168"/>
      <c r="K26" s="168"/>
      <c r="L26" s="168"/>
      <c r="M26" s="168"/>
      <c r="N26" s="168"/>
      <c r="O26" s="168"/>
      <c r="P26" s="169"/>
    </row>
    <row r="27" spans="1:16" s="29" customFormat="1" ht="60" customHeight="1" x14ac:dyDescent="0.2">
      <c r="A27" s="24">
        <v>1</v>
      </c>
      <c r="B27" s="74" t="s">
        <v>167</v>
      </c>
      <c r="C27" s="68" t="s">
        <v>169</v>
      </c>
      <c r="D27" s="51" t="s">
        <v>170</v>
      </c>
      <c r="E27" s="109" t="s">
        <v>168</v>
      </c>
      <c r="F27" s="108" t="s">
        <v>164</v>
      </c>
      <c r="G27" s="75" t="s">
        <v>172</v>
      </c>
      <c r="H27" s="102" t="s">
        <v>171</v>
      </c>
      <c r="I27" s="40">
        <v>2</v>
      </c>
      <c r="J27" s="103" t="s">
        <v>13</v>
      </c>
      <c r="K27" s="104" t="str">
        <f>VLOOKUP($I27&amp;$J27,Sheet1!$A$7:$B$31,2,FALSE)</f>
        <v>Low</v>
      </c>
      <c r="L27" s="27" t="s">
        <v>7</v>
      </c>
      <c r="M27" s="27" t="s">
        <v>7</v>
      </c>
      <c r="N27" s="27"/>
      <c r="O27" s="27" t="s">
        <v>7</v>
      </c>
      <c r="P27" s="28" t="s">
        <v>7</v>
      </c>
    </row>
    <row r="28" spans="1:16" s="29" customFormat="1" ht="60" customHeight="1" x14ac:dyDescent="0.2">
      <c r="A28" s="30">
        <v>2</v>
      </c>
      <c r="B28" s="76" t="s">
        <v>182</v>
      </c>
      <c r="C28" s="51" t="s">
        <v>223</v>
      </c>
      <c r="D28" s="87" t="s">
        <v>184</v>
      </c>
      <c r="E28" s="42" t="s">
        <v>183</v>
      </c>
      <c r="F28" s="89" t="s">
        <v>164</v>
      </c>
      <c r="G28" s="45" t="s">
        <v>172</v>
      </c>
      <c r="H28" s="47" t="s">
        <v>171</v>
      </c>
      <c r="I28" s="38">
        <v>2</v>
      </c>
      <c r="J28" s="105" t="s">
        <v>12</v>
      </c>
      <c r="K28" s="26" t="str">
        <f>VLOOKUP($I28&amp;$J28,Sheet1!$A$7:$B$31,2,FALSE)</f>
        <v>Low</v>
      </c>
      <c r="L28" s="31"/>
      <c r="M28" s="31"/>
      <c r="N28" s="31"/>
      <c r="O28" s="31"/>
      <c r="P28" s="32"/>
    </row>
    <row r="29" spans="1:16" s="29" customFormat="1" ht="132" customHeight="1" x14ac:dyDescent="0.2">
      <c r="A29" s="34">
        <v>3</v>
      </c>
      <c r="B29" s="90" t="s">
        <v>185</v>
      </c>
      <c r="C29" s="42" t="s">
        <v>186</v>
      </c>
      <c r="D29" s="91" t="s">
        <v>192</v>
      </c>
      <c r="E29" s="33" t="s">
        <v>189</v>
      </c>
      <c r="F29" s="106" t="s">
        <v>188</v>
      </c>
      <c r="G29" s="62" t="s">
        <v>187</v>
      </c>
      <c r="H29" s="101" t="s">
        <v>190</v>
      </c>
      <c r="I29" s="38">
        <v>4</v>
      </c>
      <c r="J29" s="39" t="s">
        <v>12</v>
      </c>
      <c r="K29" s="94" t="str">
        <f>VLOOKUP($I29&amp;$J29,Sheet1!$A$7:$B$31,2,FALSE)</f>
        <v>Moderate</v>
      </c>
      <c r="L29" s="31" t="s">
        <v>7</v>
      </c>
      <c r="M29" s="31" t="s">
        <v>7</v>
      </c>
      <c r="N29" s="31"/>
      <c r="O29" s="31" t="s">
        <v>7</v>
      </c>
      <c r="P29" s="32" t="s">
        <v>7</v>
      </c>
    </row>
    <row r="30" spans="1:16" s="29" customFormat="1" ht="60" customHeight="1" thickBot="1" x14ac:dyDescent="0.25">
      <c r="A30" s="110">
        <v>4</v>
      </c>
      <c r="B30" s="65" t="s">
        <v>193</v>
      </c>
      <c r="C30" s="33" t="s">
        <v>195</v>
      </c>
      <c r="D30" s="33" t="s">
        <v>196</v>
      </c>
      <c r="E30" s="115" t="s">
        <v>194</v>
      </c>
      <c r="F30" s="116" t="s">
        <v>197</v>
      </c>
      <c r="G30" s="107" t="s">
        <v>224</v>
      </c>
      <c r="H30" s="37" t="s">
        <v>198</v>
      </c>
      <c r="I30" s="38">
        <v>2</v>
      </c>
      <c r="J30" s="39" t="s">
        <v>12</v>
      </c>
      <c r="K30" s="94" t="str">
        <f>VLOOKUP($I30&amp;$J30,Sheet1!$A$7:$B$31,2,FALSE)</f>
        <v>Low</v>
      </c>
      <c r="L30" s="31" t="s">
        <v>7</v>
      </c>
      <c r="M30" s="31" t="s">
        <v>7</v>
      </c>
      <c r="N30" s="31"/>
      <c r="O30" s="31" t="s">
        <v>7</v>
      </c>
      <c r="P30" s="32" t="s">
        <v>7</v>
      </c>
    </row>
    <row r="31" spans="1:16" s="29" customFormat="1" ht="26" customHeight="1" thickBot="1" x14ac:dyDescent="0.25">
      <c r="A31" s="156" t="s">
        <v>82</v>
      </c>
      <c r="B31" s="157"/>
      <c r="C31" s="157"/>
      <c r="D31" s="157"/>
      <c r="E31" s="157"/>
      <c r="F31" s="157"/>
      <c r="G31" s="157"/>
      <c r="H31" s="157"/>
      <c r="I31" s="157"/>
      <c r="J31" s="157"/>
      <c r="K31" s="157"/>
      <c r="L31" s="157"/>
      <c r="M31" s="157"/>
      <c r="N31" s="157"/>
      <c r="O31" s="157"/>
      <c r="P31" s="158"/>
    </row>
    <row r="32" spans="1:16" s="29" customFormat="1" ht="145" customHeight="1" x14ac:dyDescent="0.2">
      <c r="A32" s="24">
        <v>1</v>
      </c>
      <c r="B32" s="74" t="s">
        <v>218</v>
      </c>
      <c r="C32" s="68" t="s">
        <v>219</v>
      </c>
      <c r="D32" s="68" t="s">
        <v>220</v>
      </c>
      <c r="E32" s="88" t="s">
        <v>221</v>
      </c>
      <c r="F32" s="117" t="s">
        <v>259</v>
      </c>
      <c r="G32" s="53" t="s">
        <v>257</v>
      </c>
      <c r="H32" s="86" t="s">
        <v>222</v>
      </c>
      <c r="I32" s="118">
        <v>3</v>
      </c>
      <c r="J32" s="112" t="s">
        <v>12</v>
      </c>
      <c r="K32" s="94" t="str">
        <f>VLOOKUP($I32&amp;$J32,Sheet1!$A$7:$B$31,2,FALSE)</f>
        <v>Low</v>
      </c>
      <c r="L32" s="27"/>
      <c r="M32" s="27"/>
      <c r="N32" s="27"/>
      <c r="O32" s="27" t="s">
        <v>7</v>
      </c>
      <c r="P32" s="28" t="s">
        <v>7</v>
      </c>
    </row>
    <row r="33" spans="1:16" s="29" customFormat="1" ht="78" customHeight="1" thickBot="1" x14ac:dyDescent="0.25">
      <c r="A33" s="30">
        <v>2</v>
      </c>
      <c r="B33" s="76" t="s">
        <v>225</v>
      </c>
      <c r="C33" s="42" t="s">
        <v>226</v>
      </c>
      <c r="D33" s="68" t="s">
        <v>227</v>
      </c>
      <c r="E33" s="42" t="s">
        <v>228</v>
      </c>
      <c r="F33" s="45" t="s">
        <v>230</v>
      </c>
      <c r="G33" s="45" t="s">
        <v>172</v>
      </c>
      <c r="H33" s="45" t="s">
        <v>229</v>
      </c>
      <c r="I33" s="119">
        <v>2</v>
      </c>
      <c r="J33" s="100" t="s">
        <v>13</v>
      </c>
      <c r="K33" s="94" t="str">
        <f>VLOOKUP($I33&amp;$J33,Sheet1!$A$7:$B$31,2,FALSE)</f>
        <v>Low</v>
      </c>
      <c r="L33" s="31"/>
      <c r="M33" s="31"/>
      <c r="N33" s="31"/>
      <c r="O33" s="31" t="s">
        <v>7</v>
      </c>
      <c r="P33" s="32" t="s">
        <v>7</v>
      </c>
    </row>
    <row r="34" spans="1:16" s="29" customFormat="1" ht="31" customHeight="1" thickBot="1" x14ac:dyDescent="0.25">
      <c r="A34" s="156" t="s">
        <v>83</v>
      </c>
      <c r="B34" s="157"/>
      <c r="C34" s="157"/>
      <c r="D34" s="157"/>
      <c r="E34" s="157"/>
      <c r="F34" s="157"/>
      <c r="G34" s="157"/>
      <c r="H34" s="157"/>
      <c r="I34" s="157"/>
      <c r="J34" s="157"/>
      <c r="K34" s="157"/>
      <c r="L34" s="157"/>
      <c r="M34" s="157"/>
      <c r="N34" s="157"/>
      <c r="O34" s="157"/>
      <c r="P34" s="158"/>
    </row>
    <row r="35" spans="1:16" s="29" customFormat="1" ht="60" customHeight="1" x14ac:dyDescent="0.2">
      <c r="A35" s="24">
        <v>1</v>
      </c>
      <c r="B35" s="82" t="s">
        <v>150</v>
      </c>
      <c r="C35" s="68" t="s">
        <v>151</v>
      </c>
      <c r="D35" s="25"/>
      <c r="E35" s="88" t="s">
        <v>152</v>
      </c>
      <c r="F35" s="86" t="s">
        <v>232</v>
      </c>
      <c r="G35" s="121" t="s">
        <v>153</v>
      </c>
      <c r="H35" s="86" t="s">
        <v>154</v>
      </c>
      <c r="I35" s="113">
        <v>2</v>
      </c>
      <c r="J35" s="111" t="s">
        <v>12</v>
      </c>
      <c r="K35" s="94" t="str">
        <f>VLOOKUP($I35&amp;$J35,Sheet1!$A$7:$B$31,2,FALSE)</f>
        <v>Low</v>
      </c>
      <c r="L35" s="27" t="s">
        <v>7</v>
      </c>
      <c r="M35" s="27" t="s">
        <v>7</v>
      </c>
      <c r="N35" s="27" t="s">
        <v>7</v>
      </c>
      <c r="O35" s="27" t="s">
        <v>7</v>
      </c>
      <c r="P35" s="28"/>
    </row>
    <row r="36" spans="1:16" s="29" customFormat="1" ht="81" customHeight="1" thickBot="1" x14ac:dyDescent="0.25">
      <c r="A36" s="30">
        <v>2</v>
      </c>
      <c r="B36" s="120" t="s">
        <v>150</v>
      </c>
      <c r="C36" s="68" t="s">
        <v>151</v>
      </c>
      <c r="D36" s="115"/>
      <c r="E36" s="68" t="s">
        <v>231</v>
      </c>
      <c r="F36" s="69" t="s">
        <v>232</v>
      </c>
      <c r="G36" s="62" t="s">
        <v>153</v>
      </c>
      <c r="H36" s="75" t="s">
        <v>154</v>
      </c>
      <c r="I36" s="38">
        <v>2</v>
      </c>
      <c r="J36" s="39" t="s">
        <v>12</v>
      </c>
      <c r="K36" s="94" t="str">
        <f>VLOOKUP($I36&amp;$J36,Sheet1!$A$7:$B$31,2,FALSE)</f>
        <v>Low</v>
      </c>
      <c r="L36" s="27" t="s">
        <v>7</v>
      </c>
      <c r="M36" s="27" t="s">
        <v>7</v>
      </c>
      <c r="N36" s="27" t="s">
        <v>7</v>
      </c>
      <c r="O36" s="27" t="s">
        <v>7</v>
      </c>
      <c r="P36" s="28"/>
    </row>
    <row r="37" spans="1:16" s="29" customFormat="1" ht="30" customHeight="1" thickBot="1" x14ac:dyDescent="0.25">
      <c r="A37" s="156" t="s">
        <v>78</v>
      </c>
      <c r="B37" s="157"/>
      <c r="C37" s="157"/>
      <c r="D37" s="157"/>
      <c r="E37" s="157"/>
      <c r="F37" s="157"/>
      <c r="G37" s="157"/>
      <c r="H37" s="157"/>
      <c r="I37" s="157"/>
      <c r="J37" s="157"/>
      <c r="K37" s="157"/>
      <c r="L37" s="157"/>
      <c r="M37" s="157"/>
      <c r="N37" s="157"/>
      <c r="O37" s="157"/>
      <c r="P37" s="158"/>
    </row>
    <row r="38" spans="1:16" s="29" customFormat="1" ht="371" customHeight="1" thickBot="1" x14ac:dyDescent="0.25">
      <c r="A38" s="84">
        <v>1</v>
      </c>
      <c r="B38" s="122" t="s">
        <v>155</v>
      </c>
      <c r="C38" s="115" t="s">
        <v>157</v>
      </c>
      <c r="D38" s="115" t="s">
        <v>158</v>
      </c>
      <c r="E38" s="115" t="s">
        <v>159</v>
      </c>
      <c r="F38" s="62" t="s">
        <v>156</v>
      </c>
      <c r="G38" s="75" t="s">
        <v>260</v>
      </c>
      <c r="H38" s="75" t="s">
        <v>132</v>
      </c>
      <c r="I38" s="40">
        <v>3</v>
      </c>
      <c r="J38" s="41" t="s">
        <v>11</v>
      </c>
      <c r="K38" s="99" t="str">
        <f>VLOOKUP($I38&amp;$J38,Sheet1!$A$7:$B$31,2,FALSE)</f>
        <v>Low</v>
      </c>
      <c r="L38" s="27" t="s">
        <v>7</v>
      </c>
      <c r="M38" s="27" t="s">
        <v>7</v>
      </c>
      <c r="N38" s="27" t="s">
        <v>7</v>
      </c>
      <c r="O38" s="27" t="s">
        <v>7</v>
      </c>
      <c r="P38" s="28" t="s">
        <v>7</v>
      </c>
    </row>
    <row r="39" spans="1:16" s="29" customFormat="1" ht="78" customHeight="1" thickBot="1" x14ac:dyDescent="0.25">
      <c r="A39" s="84">
        <v>1</v>
      </c>
      <c r="B39" s="130" t="s">
        <v>233</v>
      </c>
      <c r="C39" s="123" t="s">
        <v>234</v>
      </c>
      <c r="D39" s="123" t="s">
        <v>235</v>
      </c>
      <c r="E39" s="123" t="s">
        <v>236</v>
      </c>
      <c r="F39" s="124" t="s">
        <v>164</v>
      </c>
      <c r="G39" s="124" t="s">
        <v>237</v>
      </c>
      <c r="H39" s="124" t="s">
        <v>238</v>
      </c>
      <c r="I39" s="125">
        <v>3</v>
      </c>
      <c r="J39" s="126" t="s">
        <v>12</v>
      </c>
      <c r="K39" s="127" t="str">
        <f>VLOOKUP($I39&amp;$J39,Sheet1!$A$7:$B$31,2,FALSE)</f>
        <v>Low</v>
      </c>
      <c r="L39" s="128"/>
      <c r="M39" s="128"/>
      <c r="N39" s="128"/>
      <c r="O39" s="128" t="s">
        <v>7</v>
      </c>
      <c r="P39" s="129" t="s">
        <v>7</v>
      </c>
    </row>
  </sheetData>
  <sheetProtection insertRows="0" deleteRows="0"/>
  <mergeCells count="26">
    <mergeCell ref="A34:P34"/>
    <mergeCell ref="A37:P37"/>
    <mergeCell ref="A11:P11"/>
    <mergeCell ref="A7:P7"/>
    <mergeCell ref="I5:I6"/>
    <mergeCell ref="J5:J6"/>
    <mergeCell ref="A5:A6"/>
    <mergeCell ref="B5:B6"/>
    <mergeCell ref="E5:E6"/>
    <mergeCell ref="A18:P18"/>
    <mergeCell ref="A24:P24"/>
    <mergeCell ref="A26:P26"/>
    <mergeCell ref="A31:P31"/>
    <mergeCell ref="A15:P15"/>
    <mergeCell ref="K5:K6"/>
    <mergeCell ref="L5:P5"/>
    <mergeCell ref="H5:H6"/>
    <mergeCell ref="F5:G5"/>
    <mergeCell ref="A1:C1"/>
    <mergeCell ref="I2:L2"/>
    <mergeCell ref="I3:L3"/>
    <mergeCell ref="D2:F2"/>
    <mergeCell ref="D3:F3"/>
    <mergeCell ref="A2:C2"/>
    <mergeCell ref="A3:C3"/>
    <mergeCell ref="C5:D5"/>
  </mergeCells>
  <conditionalFormatting sqref="K8:K10 K25">
    <cfRule type="cellIs" dxfId="215" priority="1205" operator="equal">
      <formula>"I"</formula>
    </cfRule>
    <cfRule type="cellIs" dxfId="214" priority="1206" operator="equal">
      <formula>"M"</formula>
    </cfRule>
    <cfRule type="cellIs" dxfId="213" priority="1207" operator="equal">
      <formula>"L"</formula>
    </cfRule>
    <cfRule type="cellIs" dxfId="212" priority="1208" operator="equal">
      <formula>"S"</formula>
    </cfRule>
  </conditionalFormatting>
  <conditionalFormatting sqref="K8:K10 K25">
    <cfRule type="cellIs" dxfId="211" priority="1149" operator="equal">
      <formula>"I"</formula>
    </cfRule>
    <cfRule type="cellIs" dxfId="210" priority="1150" operator="equal">
      <formula>"M"</formula>
    </cfRule>
    <cfRule type="cellIs" dxfId="209" priority="1151" operator="equal">
      <formula>"L"</formula>
    </cfRule>
    <cfRule type="cellIs" dxfId="208" priority="1152" operator="equal">
      <formula>"S"</formula>
    </cfRule>
  </conditionalFormatting>
  <conditionalFormatting sqref="K8:K10 K25">
    <cfRule type="containsText" dxfId="207" priority="1161" operator="containsText" text="Intolerable">
      <formula>NOT(ISERROR(SEARCH("Intolerable",K8)))</formula>
    </cfRule>
    <cfRule type="containsText" dxfId="206" priority="1162" operator="containsText" text="Moderate">
      <formula>NOT(ISERROR(SEARCH("Moderate",K8)))</formula>
    </cfRule>
    <cfRule type="containsText" dxfId="205" priority="1163" operator="containsText" text="Low">
      <formula>NOT(ISERROR(SEARCH("Low",K8)))</formula>
    </cfRule>
    <cfRule type="containsText" dxfId="204" priority="1164" operator="containsText" text="Substantial">
      <formula>NOT(ISERROR(SEARCH("Substantial",K8)))</formula>
    </cfRule>
  </conditionalFormatting>
  <conditionalFormatting sqref="K9:K10">
    <cfRule type="cellIs" dxfId="203" priority="1137" operator="equal">
      <formula>"I"</formula>
    </cfRule>
    <cfRule type="cellIs" dxfId="202" priority="1138" operator="equal">
      <formula>"M"</formula>
    </cfRule>
    <cfRule type="cellIs" dxfId="201" priority="1139" operator="equal">
      <formula>"L"</formula>
    </cfRule>
    <cfRule type="cellIs" dxfId="200" priority="1140" operator="equal">
      <formula>"S"</formula>
    </cfRule>
  </conditionalFormatting>
  <conditionalFormatting sqref="K9:K10">
    <cfRule type="cellIs" dxfId="199" priority="1129" operator="equal">
      <formula>"I"</formula>
    </cfRule>
    <cfRule type="cellIs" dxfId="198" priority="1130" operator="equal">
      <formula>"M"</formula>
    </cfRule>
    <cfRule type="cellIs" dxfId="197" priority="1131" operator="equal">
      <formula>"L"</formula>
    </cfRule>
    <cfRule type="cellIs" dxfId="196" priority="1132" operator="equal">
      <formula>"S"</formula>
    </cfRule>
  </conditionalFormatting>
  <conditionalFormatting sqref="K9:K10">
    <cfRule type="containsText" dxfId="195" priority="1133" operator="containsText" text="Intolerable">
      <formula>NOT(ISERROR(SEARCH("Intolerable",K9)))</formula>
    </cfRule>
    <cfRule type="containsText" dxfId="194" priority="1134" operator="containsText" text="Moderate">
      <formula>NOT(ISERROR(SEARCH("Moderate",K9)))</formula>
    </cfRule>
    <cfRule type="containsText" dxfId="193" priority="1135" operator="containsText" text="Low">
      <formula>NOT(ISERROR(SEARCH("Low",K9)))</formula>
    </cfRule>
    <cfRule type="containsText" dxfId="192" priority="1136" operator="containsText" text="Substantial">
      <formula>NOT(ISERROR(SEARCH("Substantial",K9)))</formula>
    </cfRule>
  </conditionalFormatting>
  <conditionalFormatting sqref="K8">
    <cfRule type="cellIs" dxfId="191" priority="261" operator="equal">
      <formula>"I"</formula>
    </cfRule>
    <cfRule type="cellIs" dxfId="190" priority="262" operator="equal">
      <formula>"M"</formula>
    </cfRule>
    <cfRule type="cellIs" dxfId="189" priority="263" operator="equal">
      <formula>"L"</formula>
    </cfRule>
    <cfRule type="cellIs" dxfId="188" priority="264" operator="equal">
      <formula>"S"</formula>
    </cfRule>
  </conditionalFormatting>
  <conditionalFormatting sqref="K8">
    <cfRule type="cellIs" dxfId="187" priority="253" operator="equal">
      <formula>"I"</formula>
    </cfRule>
    <cfRule type="cellIs" dxfId="186" priority="254" operator="equal">
      <formula>"M"</formula>
    </cfRule>
    <cfRule type="cellIs" dxfId="185" priority="255" operator="equal">
      <formula>"L"</formula>
    </cfRule>
    <cfRule type="cellIs" dxfId="184" priority="256" operator="equal">
      <formula>"S"</formula>
    </cfRule>
  </conditionalFormatting>
  <conditionalFormatting sqref="K8">
    <cfRule type="containsText" dxfId="183" priority="257" operator="containsText" text="Intolerable">
      <formula>NOT(ISERROR(SEARCH("Intolerable",K8)))</formula>
    </cfRule>
    <cfRule type="containsText" dxfId="182" priority="258" operator="containsText" text="Moderate">
      <formula>NOT(ISERROR(SEARCH("Moderate",K8)))</formula>
    </cfRule>
    <cfRule type="containsText" dxfId="181" priority="259" operator="containsText" text="Low">
      <formula>NOT(ISERROR(SEARCH("Low",K8)))</formula>
    </cfRule>
    <cfRule type="containsText" dxfId="180" priority="260" operator="containsText" text="Substantial">
      <formula>NOT(ISERROR(SEARCH("Substantial",K8)))</formula>
    </cfRule>
  </conditionalFormatting>
  <conditionalFormatting sqref="K8">
    <cfRule type="cellIs" dxfId="179" priority="249" operator="equal">
      <formula>"I"</formula>
    </cfRule>
    <cfRule type="cellIs" dxfId="178" priority="250" operator="equal">
      <formula>"M"</formula>
    </cfRule>
    <cfRule type="cellIs" dxfId="177" priority="251" operator="equal">
      <formula>"L"</formula>
    </cfRule>
    <cfRule type="cellIs" dxfId="176" priority="252" operator="equal">
      <formula>"S"</formula>
    </cfRule>
  </conditionalFormatting>
  <conditionalFormatting sqref="K8">
    <cfRule type="cellIs" dxfId="175" priority="241" operator="equal">
      <formula>"I"</formula>
    </cfRule>
    <cfRule type="cellIs" dxfId="174" priority="242" operator="equal">
      <formula>"M"</formula>
    </cfRule>
    <cfRule type="cellIs" dxfId="173" priority="243" operator="equal">
      <formula>"L"</formula>
    </cfRule>
    <cfRule type="cellIs" dxfId="172" priority="244" operator="equal">
      <formula>"S"</formula>
    </cfRule>
  </conditionalFormatting>
  <conditionalFormatting sqref="K8">
    <cfRule type="containsText" dxfId="171" priority="245" operator="containsText" text="Intolerable">
      <formula>NOT(ISERROR(SEARCH("Intolerable",K8)))</formula>
    </cfRule>
    <cfRule type="containsText" dxfId="170" priority="246" operator="containsText" text="Moderate">
      <formula>NOT(ISERROR(SEARCH("Moderate",K8)))</formula>
    </cfRule>
    <cfRule type="containsText" dxfId="169" priority="247" operator="containsText" text="Low">
      <formula>NOT(ISERROR(SEARCH("Low",K8)))</formula>
    </cfRule>
    <cfRule type="containsText" dxfId="168" priority="248" operator="containsText" text="Substantial">
      <formula>NOT(ISERROR(SEARCH("Substantial",K8)))</formula>
    </cfRule>
  </conditionalFormatting>
  <conditionalFormatting sqref="K12:K14">
    <cfRule type="cellIs" dxfId="167" priority="213" operator="equal">
      <formula>"I"</formula>
    </cfRule>
    <cfRule type="cellIs" dxfId="166" priority="214" operator="equal">
      <formula>"M"</formula>
    </cfRule>
    <cfRule type="cellIs" dxfId="165" priority="215" operator="equal">
      <formula>"L"</formula>
    </cfRule>
    <cfRule type="cellIs" dxfId="164" priority="216" operator="equal">
      <formula>"S"</formula>
    </cfRule>
  </conditionalFormatting>
  <conditionalFormatting sqref="K12:K14">
    <cfRule type="cellIs" dxfId="163" priority="205" operator="equal">
      <formula>"I"</formula>
    </cfRule>
    <cfRule type="cellIs" dxfId="162" priority="206" operator="equal">
      <formula>"M"</formula>
    </cfRule>
    <cfRule type="cellIs" dxfId="161" priority="207" operator="equal">
      <formula>"L"</formula>
    </cfRule>
    <cfRule type="cellIs" dxfId="160" priority="208" operator="equal">
      <formula>"S"</formula>
    </cfRule>
  </conditionalFormatting>
  <conditionalFormatting sqref="K12:K14">
    <cfRule type="containsText" dxfId="159" priority="209" operator="containsText" text="Intolerable">
      <formula>NOT(ISERROR(SEARCH("Intolerable",K12)))</formula>
    </cfRule>
    <cfRule type="containsText" dxfId="158" priority="210" operator="containsText" text="Moderate">
      <formula>NOT(ISERROR(SEARCH("Moderate",K12)))</formula>
    </cfRule>
    <cfRule type="containsText" dxfId="157" priority="211" operator="containsText" text="Low">
      <formula>NOT(ISERROR(SEARCH("Low",K12)))</formula>
    </cfRule>
    <cfRule type="containsText" dxfId="156" priority="212" operator="containsText" text="Substantial">
      <formula>NOT(ISERROR(SEARCH("Substantial",K12)))</formula>
    </cfRule>
  </conditionalFormatting>
  <conditionalFormatting sqref="K12:K14">
    <cfRule type="cellIs" dxfId="155" priority="201" operator="equal">
      <formula>"I"</formula>
    </cfRule>
    <cfRule type="cellIs" dxfId="154" priority="202" operator="equal">
      <formula>"M"</formula>
    </cfRule>
    <cfRule type="cellIs" dxfId="153" priority="203" operator="equal">
      <formula>"L"</formula>
    </cfRule>
    <cfRule type="cellIs" dxfId="152" priority="204" operator="equal">
      <formula>"S"</formula>
    </cfRule>
  </conditionalFormatting>
  <conditionalFormatting sqref="K12:K14">
    <cfRule type="cellIs" dxfId="151" priority="193" operator="equal">
      <formula>"I"</formula>
    </cfRule>
    <cfRule type="cellIs" dxfId="150" priority="194" operator="equal">
      <formula>"M"</formula>
    </cfRule>
    <cfRule type="cellIs" dxfId="149" priority="195" operator="equal">
      <formula>"L"</formula>
    </cfRule>
    <cfRule type="cellIs" dxfId="148" priority="196" operator="equal">
      <formula>"S"</formula>
    </cfRule>
  </conditionalFormatting>
  <conditionalFormatting sqref="K12:K14">
    <cfRule type="containsText" dxfId="147" priority="197" operator="containsText" text="Intolerable">
      <formula>NOT(ISERROR(SEARCH("Intolerable",K12)))</formula>
    </cfRule>
    <cfRule type="containsText" dxfId="146" priority="198" operator="containsText" text="Moderate">
      <formula>NOT(ISERROR(SEARCH("Moderate",K12)))</formula>
    </cfRule>
    <cfRule type="containsText" dxfId="145" priority="199" operator="containsText" text="Low">
      <formula>NOT(ISERROR(SEARCH("Low",K12)))</formula>
    </cfRule>
    <cfRule type="containsText" dxfId="144" priority="200" operator="containsText" text="Substantial">
      <formula>NOT(ISERROR(SEARCH("Substantial",K12)))</formula>
    </cfRule>
  </conditionalFormatting>
  <conditionalFormatting sqref="K16:K17">
    <cfRule type="cellIs" dxfId="143" priority="189" operator="equal">
      <formula>"I"</formula>
    </cfRule>
    <cfRule type="cellIs" dxfId="142" priority="190" operator="equal">
      <formula>"M"</formula>
    </cfRule>
    <cfRule type="cellIs" dxfId="141" priority="191" operator="equal">
      <formula>"L"</formula>
    </cfRule>
    <cfRule type="cellIs" dxfId="140" priority="192" operator="equal">
      <formula>"S"</formula>
    </cfRule>
  </conditionalFormatting>
  <conditionalFormatting sqref="K16:K17">
    <cfRule type="cellIs" dxfId="139" priority="181" operator="equal">
      <formula>"I"</formula>
    </cfRule>
    <cfRule type="cellIs" dxfId="138" priority="182" operator="equal">
      <formula>"M"</formula>
    </cfRule>
    <cfRule type="cellIs" dxfId="137" priority="183" operator="equal">
      <formula>"L"</formula>
    </cfRule>
    <cfRule type="cellIs" dxfId="136" priority="184" operator="equal">
      <formula>"S"</formula>
    </cfRule>
  </conditionalFormatting>
  <conditionalFormatting sqref="K16:K17">
    <cfRule type="containsText" dxfId="135" priority="185" operator="containsText" text="Intolerable">
      <formula>NOT(ISERROR(SEARCH("Intolerable",K16)))</formula>
    </cfRule>
    <cfRule type="containsText" dxfId="134" priority="186" operator="containsText" text="Moderate">
      <formula>NOT(ISERROR(SEARCH("Moderate",K16)))</formula>
    </cfRule>
    <cfRule type="containsText" dxfId="133" priority="187" operator="containsText" text="Low">
      <formula>NOT(ISERROR(SEARCH("Low",K16)))</formula>
    </cfRule>
    <cfRule type="containsText" dxfId="132" priority="188" operator="containsText" text="Substantial">
      <formula>NOT(ISERROR(SEARCH("Substantial",K16)))</formula>
    </cfRule>
  </conditionalFormatting>
  <conditionalFormatting sqref="K16:K17">
    <cfRule type="cellIs" dxfId="131" priority="177" operator="equal">
      <formula>"I"</formula>
    </cfRule>
    <cfRule type="cellIs" dxfId="130" priority="178" operator="equal">
      <formula>"M"</formula>
    </cfRule>
    <cfRule type="cellIs" dxfId="129" priority="179" operator="equal">
      <formula>"L"</formula>
    </cfRule>
    <cfRule type="cellIs" dxfId="128" priority="180" operator="equal">
      <formula>"S"</formula>
    </cfRule>
  </conditionalFormatting>
  <conditionalFormatting sqref="K16:K17">
    <cfRule type="cellIs" dxfId="127" priority="169" operator="equal">
      <formula>"I"</formula>
    </cfRule>
    <cfRule type="cellIs" dxfId="126" priority="170" operator="equal">
      <formula>"M"</formula>
    </cfRule>
    <cfRule type="cellIs" dxfId="125" priority="171" operator="equal">
      <formula>"L"</formula>
    </cfRule>
    <cfRule type="cellIs" dxfId="124" priority="172" operator="equal">
      <formula>"S"</formula>
    </cfRule>
  </conditionalFormatting>
  <conditionalFormatting sqref="K16:K17">
    <cfRule type="containsText" dxfId="123" priority="173" operator="containsText" text="Intolerable">
      <formula>NOT(ISERROR(SEARCH("Intolerable",K16)))</formula>
    </cfRule>
    <cfRule type="containsText" dxfId="122" priority="174" operator="containsText" text="Moderate">
      <formula>NOT(ISERROR(SEARCH("Moderate",K16)))</formula>
    </cfRule>
    <cfRule type="containsText" dxfId="121" priority="175" operator="containsText" text="Low">
      <formula>NOT(ISERROR(SEARCH("Low",K16)))</formula>
    </cfRule>
    <cfRule type="containsText" dxfId="120" priority="176" operator="containsText" text="Substantial">
      <formula>NOT(ISERROR(SEARCH("Substantial",K16)))</formula>
    </cfRule>
  </conditionalFormatting>
  <conditionalFormatting sqref="K19:K23">
    <cfRule type="cellIs" dxfId="119" priority="165" operator="equal">
      <formula>"I"</formula>
    </cfRule>
    <cfRule type="cellIs" dxfId="118" priority="166" operator="equal">
      <formula>"M"</formula>
    </cfRule>
    <cfRule type="cellIs" dxfId="117" priority="167" operator="equal">
      <formula>"L"</formula>
    </cfRule>
    <cfRule type="cellIs" dxfId="116" priority="168" operator="equal">
      <formula>"S"</formula>
    </cfRule>
  </conditionalFormatting>
  <conditionalFormatting sqref="K19:K23">
    <cfRule type="cellIs" dxfId="115" priority="157" operator="equal">
      <formula>"I"</formula>
    </cfRule>
    <cfRule type="cellIs" dxfId="114" priority="158" operator="equal">
      <formula>"M"</formula>
    </cfRule>
    <cfRule type="cellIs" dxfId="113" priority="159" operator="equal">
      <formula>"L"</formula>
    </cfRule>
    <cfRule type="cellIs" dxfId="112" priority="160" operator="equal">
      <formula>"S"</formula>
    </cfRule>
  </conditionalFormatting>
  <conditionalFormatting sqref="K19:K23">
    <cfRule type="containsText" dxfId="111" priority="161" operator="containsText" text="Intolerable">
      <formula>NOT(ISERROR(SEARCH("Intolerable",K19)))</formula>
    </cfRule>
    <cfRule type="containsText" dxfId="110" priority="162" operator="containsText" text="Moderate">
      <formula>NOT(ISERROR(SEARCH("Moderate",K19)))</formula>
    </cfRule>
    <cfRule type="containsText" dxfId="109" priority="163" operator="containsText" text="Low">
      <formula>NOT(ISERROR(SEARCH("Low",K19)))</formula>
    </cfRule>
    <cfRule type="containsText" dxfId="108" priority="164" operator="containsText" text="Substantial">
      <formula>NOT(ISERROR(SEARCH("Substantial",K19)))</formula>
    </cfRule>
  </conditionalFormatting>
  <conditionalFormatting sqref="K19:K23">
    <cfRule type="cellIs" dxfId="107" priority="153" operator="equal">
      <formula>"I"</formula>
    </cfRule>
    <cfRule type="cellIs" dxfId="106" priority="154" operator="equal">
      <formula>"M"</formula>
    </cfRule>
    <cfRule type="cellIs" dxfId="105" priority="155" operator="equal">
      <formula>"L"</formula>
    </cfRule>
    <cfRule type="cellIs" dxfId="104" priority="156" operator="equal">
      <formula>"S"</formula>
    </cfRule>
  </conditionalFormatting>
  <conditionalFormatting sqref="K19:K23">
    <cfRule type="cellIs" dxfId="103" priority="145" operator="equal">
      <formula>"I"</formula>
    </cfRule>
    <cfRule type="cellIs" dxfId="102" priority="146" operator="equal">
      <formula>"M"</formula>
    </cfRule>
    <cfRule type="cellIs" dxfId="101" priority="147" operator="equal">
      <formula>"L"</formula>
    </cfRule>
    <cfRule type="cellIs" dxfId="100" priority="148" operator="equal">
      <formula>"S"</formula>
    </cfRule>
  </conditionalFormatting>
  <conditionalFormatting sqref="K19:K23">
    <cfRule type="containsText" dxfId="99" priority="149" operator="containsText" text="Intolerable">
      <formula>NOT(ISERROR(SEARCH("Intolerable",K19)))</formula>
    </cfRule>
    <cfRule type="containsText" dxfId="98" priority="150" operator="containsText" text="Moderate">
      <formula>NOT(ISERROR(SEARCH("Moderate",K19)))</formula>
    </cfRule>
    <cfRule type="containsText" dxfId="97" priority="151" operator="containsText" text="Low">
      <formula>NOT(ISERROR(SEARCH("Low",K19)))</formula>
    </cfRule>
    <cfRule type="containsText" dxfId="96" priority="152" operator="containsText" text="Substantial">
      <formula>NOT(ISERROR(SEARCH("Substantial",K19)))</formula>
    </cfRule>
  </conditionalFormatting>
  <conditionalFormatting sqref="K27:K30">
    <cfRule type="cellIs" dxfId="95" priority="117" operator="equal">
      <formula>"I"</formula>
    </cfRule>
    <cfRule type="cellIs" dxfId="94" priority="118" operator="equal">
      <formula>"M"</formula>
    </cfRule>
    <cfRule type="cellIs" dxfId="93" priority="119" operator="equal">
      <formula>"L"</formula>
    </cfRule>
    <cfRule type="cellIs" dxfId="92" priority="120" operator="equal">
      <formula>"S"</formula>
    </cfRule>
  </conditionalFormatting>
  <conditionalFormatting sqref="K27:K30">
    <cfRule type="cellIs" dxfId="91" priority="109" operator="equal">
      <formula>"I"</formula>
    </cfRule>
    <cfRule type="cellIs" dxfId="90" priority="110" operator="equal">
      <formula>"M"</formula>
    </cfRule>
    <cfRule type="cellIs" dxfId="89" priority="111" operator="equal">
      <formula>"L"</formula>
    </cfRule>
    <cfRule type="cellIs" dxfId="88" priority="112" operator="equal">
      <formula>"S"</formula>
    </cfRule>
  </conditionalFormatting>
  <conditionalFormatting sqref="K27:K30">
    <cfRule type="containsText" dxfId="87" priority="113" operator="containsText" text="Intolerable">
      <formula>NOT(ISERROR(SEARCH("Intolerable",K27)))</formula>
    </cfRule>
    <cfRule type="containsText" dxfId="86" priority="114" operator="containsText" text="Moderate">
      <formula>NOT(ISERROR(SEARCH("Moderate",K27)))</formula>
    </cfRule>
    <cfRule type="containsText" dxfId="85" priority="115" operator="containsText" text="Low">
      <formula>NOT(ISERROR(SEARCH("Low",K27)))</formula>
    </cfRule>
    <cfRule type="containsText" dxfId="84" priority="116" operator="containsText" text="Substantial">
      <formula>NOT(ISERROR(SEARCH("Substantial",K27)))</formula>
    </cfRule>
  </conditionalFormatting>
  <conditionalFormatting sqref="K27:K30">
    <cfRule type="cellIs" dxfId="83" priority="105" operator="equal">
      <formula>"I"</formula>
    </cfRule>
    <cfRule type="cellIs" dxfId="82" priority="106" operator="equal">
      <formula>"M"</formula>
    </cfRule>
    <cfRule type="cellIs" dxfId="81" priority="107" operator="equal">
      <formula>"L"</formula>
    </cfRule>
    <cfRule type="cellIs" dxfId="80" priority="108" operator="equal">
      <formula>"S"</formula>
    </cfRule>
  </conditionalFormatting>
  <conditionalFormatting sqref="K27:K30">
    <cfRule type="cellIs" dxfId="79" priority="97" operator="equal">
      <formula>"I"</formula>
    </cfRule>
    <cfRule type="cellIs" dxfId="78" priority="98" operator="equal">
      <formula>"M"</formula>
    </cfRule>
    <cfRule type="cellIs" dxfId="77" priority="99" operator="equal">
      <formula>"L"</formula>
    </cfRule>
    <cfRule type="cellIs" dxfId="76" priority="100" operator="equal">
      <formula>"S"</formula>
    </cfRule>
  </conditionalFormatting>
  <conditionalFormatting sqref="K27:K30">
    <cfRule type="containsText" dxfId="75" priority="101" operator="containsText" text="Intolerable">
      <formula>NOT(ISERROR(SEARCH("Intolerable",K27)))</formula>
    </cfRule>
    <cfRule type="containsText" dxfId="74" priority="102" operator="containsText" text="Moderate">
      <formula>NOT(ISERROR(SEARCH("Moderate",K27)))</formula>
    </cfRule>
    <cfRule type="containsText" dxfId="73" priority="103" operator="containsText" text="Low">
      <formula>NOT(ISERROR(SEARCH("Low",K27)))</formula>
    </cfRule>
    <cfRule type="containsText" dxfId="72" priority="104" operator="containsText" text="Substantial">
      <formula>NOT(ISERROR(SEARCH("Substantial",K27)))</formula>
    </cfRule>
  </conditionalFormatting>
  <conditionalFormatting sqref="K32:K33">
    <cfRule type="cellIs" dxfId="71" priority="93" operator="equal">
      <formula>"I"</formula>
    </cfRule>
    <cfRule type="cellIs" dxfId="70" priority="94" operator="equal">
      <formula>"M"</formula>
    </cfRule>
    <cfRule type="cellIs" dxfId="69" priority="95" operator="equal">
      <formula>"L"</formula>
    </cfRule>
    <cfRule type="cellIs" dxfId="68" priority="96" operator="equal">
      <formula>"S"</formula>
    </cfRule>
  </conditionalFormatting>
  <conditionalFormatting sqref="K32:K33">
    <cfRule type="cellIs" dxfId="67" priority="85" operator="equal">
      <formula>"I"</formula>
    </cfRule>
    <cfRule type="cellIs" dxfId="66" priority="86" operator="equal">
      <formula>"M"</formula>
    </cfRule>
    <cfRule type="cellIs" dxfId="65" priority="87" operator="equal">
      <formula>"L"</formula>
    </cfRule>
    <cfRule type="cellIs" dxfId="64" priority="88" operator="equal">
      <formula>"S"</formula>
    </cfRule>
  </conditionalFormatting>
  <conditionalFormatting sqref="K32:K33">
    <cfRule type="containsText" dxfId="63" priority="89" operator="containsText" text="Intolerable">
      <formula>NOT(ISERROR(SEARCH("Intolerable",K32)))</formula>
    </cfRule>
    <cfRule type="containsText" dxfId="62" priority="90" operator="containsText" text="Moderate">
      <formula>NOT(ISERROR(SEARCH("Moderate",K32)))</formula>
    </cfRule>
    <cfRule type="containsText" dxfId="61" priority="91" operator="containsText" text="Low">
      <formula>NOT(ISERROR(SEARCH("Low",K32)))</formula>
    </cfRule>
    <cfRule type="containsText" dxfId="60" priority="92" operator="containsText" text="Substantial">
      <formula>NOT(ISERROR(SEARCH("Substantial",K32)))</formula>
    </cfRule>
  </conditionalFormatting>
  <conditionalFormatting sqref="K32:K33">
    <cfRule type="cellIs" dxfId="59" priority="81" operator="equal">
      <formula>"I"</formula>
    </cfRule>
    <cfRule type="cellIs" dxfId="58" priority="82" operator="equal">
      <formula>"M"</formula>
    </cfRule>
    <cfRule type="cellIs" dxfId="57" priority="83" operator="equal">
      <formula>"L"</formula>
    </cfRule>
    <cfRule type="cellIs" dxfId="56" priority="84" operator="equal">
      <formula>"S"</formula>
    </cfRule>
  </conditionalFormatting>
  <conditionalFormatting sqref="K32:K33">
    <cfRule type="cellIs" dxfId="55" priority="73" operator="equal">
      <formula>"I"</formula>
    </cfRule>
    <cfRule type="cellIs" dxfId="54" priority="74" operator="equal">
      <formula>"M"</formula>
    </cfRule>
    <cfRule type="cellIs" dxfId="53" priority="75" operator="equal">
      <formula>"L"</formula>
    </cfRule>
    <cfRule type="cellIs" dxfId="52" priority="76" operator="equal">
      <formula>"S"</formula>
    </cfRule>
  </conditionalFormatting>
  <conditionalFormatting sqref="K32:K33">
    <cfRule type="containsText" dxfId="51" priority="77" operator="containsText" text="Intolerable">
      <formula>NOT(ISERROR(SEARCH("Intolerable",K32)))</formula>
    </cfRule>
    <cfRule type="containsText" dxfId="50" priority="78" operator="containsText" text="Moderate">
      <formula>NOT(ISERROR(SEARCH("Moderate",K32)))</formula>
    </cfRule>
    <cfRule type="containsText" dxfId="49" priority="79" operator="containsText" text="Low">
      <formula>NOT(ISERROR(SEARCH("Low",K32)))</formula>
    </cfRule>
    <cfRule type="containsText" dxfId="48" priority="80" operator="containsText" text="Substantial">
      <formula>NOT(ISERROR(SEARCH("Substantial",K32)))</formula>
    </cfRule>
  </conditionalFormatting>
  <conditionalFormatting sqref="K35:K36">
    <cfRule type="cellIs" dxfId="47" priority="69" operator="equal">
      <formula>"I"</formula>
    </cfRule>
    <cfRule type="cellIs" dxfId="46" priority="70" operator="equal">
      <formula>"M"</formula>
    </cfRule>
    <cfRule type="cellIs" dxfId="45" priority="71" operator="equal">
      <formula>"L"</formula>
    </cfRule>
    <cfRule type="cellIs" dxfId="44" priority="72" operator="equal">
      <formula>"S"</formula>
    </cfRule>
  </conditionalFormatting>
  <conditionalFormatting sqref="K35:K36">
    <cfRule type="cellIs" dxfId="43" priority="61" operator="equal">
      <formula>"I"</formula>
    </cfRule>
    <cfRule type="cellIs" dxfId="42" priority="62" operator="equal">
      <formula>"M"</formula>
    </cfRule>
    <cfRule type="cellIs" dxfId="41" priority="63" operator="equal">
      <formula>"L"</formula>
    </cfRule>
    <cfRule type="cellIs" dxfId="40" priority="64" operator="equal">
      <formula>"S"</formula>
    </cfRule>
  </conditionalFormatting>
  <conditionalFormatting sqref="K35:K36">
    <cfRule type="containsText" dxfId="39" priority="65" operator="containsText" text="Intolerable">
      <formula>NOT(ISERROR(SEARCH("Intolerable",K35)))</formula>
    </cfRule>
    <cfRule type="containsText" dxfId="38" priority="66" operator="containsText" text="Moderate">
      <formula>NOT(ISERROR(SEARCH("Moderate",K35)))</formula>
    </cfRule>
    <cfRule type="containsText" dxfId="37" priority="67" operator="containsText" text="Low">
      <formula>NOT(ISERROR(SEARCH("Low",K35)))</formula>
    </cfRule>
    <cfRule type="containsText" dxfId="36" priority="68" operator="containsText" text="Substantial">
      <formula>NOT(ISERROR(SEARCH("Substantial",K35)))</formula>
    </cfRule>
  </conditionalFormatting>
  <conditionalFormatting sqref="K35:K36">
    <cfRule type="cellIs" dxfId="35" priority="57" operator="equal">
      <formula>"I"</formula>
    </cfRule>
    <cfRule type="cellIs" dxfId="34" priority="58" operator="equal">
      <formula>"M"</formula>
    </cfRule>
    <cfRule type="cellIs" dxfId="33" priority="59" operator="equal">
      <formula>"L"</formula>
    </cfRule>
    <cfRule type="cellIs" dxfId="32" priority="60" operator="equal">
      <formula>"S"</formula>
    </cfRule>
  </conditionalFormatting>
  <conditionalFormatting sqref="K35:K36">
    <cfRule type="cellIs" dxfId="31" priority="49" operator="equal">
      <formula>"I"</formula>
    </cfRule>
    <cfRule type="cellIs" dxfId="30" priority="50" operator="equal">
      <formula>"M"</formula>
    </cfRule>
    <cfRule type="cellIs" dxfId="29" priority="51" operator="equal">
      <formula>"L"</formula>
    </cfRule>
    <cfRule type="cellIs" dxfId="28" priority="52" operator="equal">
      <formula>"S"</formula>
    </cfRule>
  </conditionalFormatting>
  <conditionalFormatting sqref="K35:K36">
    <cfRule type="containsText" dxfId="27" priority="53" operator="containsText" text="Intolerable">
      <formula>NOT(ISERROR(SEARCH("Intolerable",K35)))</formula>
    </cfRule>
    <cfRule type="containsText" dxfId="26" priority="54" operator="containsText" text="Moderate">
      <formula>NOT(ISERROR(SEARCH("Moderate",K35)))</formula>
    </cfRule>
    <cfRule type="containsText" dxfId="25" priority="55" operator="containsText" text="Low">
      <formula>NOT(ISERROR(SEARCH("Low",K35)))</formula>
    </cfRule>
    <cfRule type="containsText" dxfId="24" priority="56" operator="containsText" text="Substantial">
      <formula>NOT(ISERROR(SEARCH("Substantial",K35)))</formula>
    </cfRule>
  </conditionalFormatting>
  <conditionalFormatting sqref="K38:K39">
    <cfRule type="cellIs" dxfId="23" priority="45" operator="equal">
      <formula>"I"</formula>
    </cfRule>
    <cfRule type="cellIs" dxfId="22" priority="46" operator="equal">
      <formula>"M"</formula>
    </cfRule>
    <cfRule type="cellIs" dxfId="21" priority="47" operator="equal">
      <formula>"L"</formula>
    </cfRule>
    <cfRule type="cellIs" dxfId="20" priority="48" operator="equal">
      <formula>"S"</formula>
    </cfRule>
  </conditionalFormatting>
  <conditionalFormatting sqref="K38:K39">
    <cfRule type="cellIs" dxfId="19" priority="37" operator="equal">
      <formula>"I"</formula>
    </cfRule>
    <cfRule type="cellIs" dxfId="18" priority="38" operator="equal">
      <formula>"M"</formula>
    </cfRule>
    <cfRule type="cellIs" dxfId="17" priority="39" operator="equal">
      <formula>"L"</formula>
    </cfRule>
    <cfRule type="cellIs" dxfId="16" priority="40" operator="equal">
      <formula>"S"</formula>
    </cfRule>
  </conditionalFormatting>
  <conditionalFormatting sqref="K38:K39">
    <cfRule type="containsText" dxfId="15" priority="41" operator="containsText" text="Intolerable">
      <formula>NOT(ISERROR(SEARCH("Intolerable",K38)))</formula>
    </cfRule>
    <cfRule type="containsText" dxfId="14" priority="42" operator="containsText" text="Moderate">
      <formula>NOT(ISERROR(SEARCH("Moderate",K38)))</formula>
    </cfRule>
    <cfRule type="containsText" dxfId="13" priority="43" operator="containsText" text="Low">
      <formula>NOT(ISERROR(SEARCH("Low",K38)))</formula>
    </cfRule>
    <cfRule type="containsText" dxfId="12" priority="44" operator="containsText" text="Substantial">
      <formula>NOT(ISERROR(SEARCH("Substantial",K38)))</formula>
    </cfRule>
  </conditionalFormatting>
  <conditionalFormatting sqref="K38:K39">
    <cfRule type="cellIs" dxfId="11" priority="33" operator="equal">
      <formula>"I"</formula>
    </cfRule>
    <cfRule type="cellIs" dxfId="10" priority="34" operator="equal">
      <formula>"M"</formula>
    </cfRule>
    <cfRule type="cellIs" dxfId="9" priority="35" operator="equal">
      <formula>"L"</formula>
    </cfRule>
    <cfRule type="cellIs" dxfId="8" priority="36" operator="equal">
      <formula>"S"</formula>
    </cfRule>
  </conditionalFormatting>
  <conditionalFormatting sqref="K38:K39">
    <cfRule type="cellIs" dxfId="7" priority="25" operator="equal">
      <formula>"I"</formula>
    </cfRule>
    <cfRule type="cellIs" dxfId="6" priority="26" operator="equal">
      <formula>"M"</formula>
    </cfRule>
    <cfRule type="cellIs" dxfId="5" priority="27" operator="equal">
      <formula>"L"</formula>
    </cfRule>
    <cfRule type="cellIs" dxfId="4" priority="28" operator="equal">
      <formula>"S"</formula>
    </cfRule>
  </conditionalFormatting>
  <conditionalFormatting sqref="K38:K39">
    <cfRule type="containsText" dxfId="3" priority="29" operator="containsText" text="Intolerable">
      <formula>NOT(ISERROR(SEARCH("Intolerable",K38)))</formula>
    </cfRule>
    <cfRule type="containsText" dxfId="2" priority="30" operator="containsText" text="Moderate">
      <formula>NOT(ISERROR(SEARCH("Moderate",K38)))</formula>
    </cfRule>
    <cfRule type="containsText" dxfId="1" priority="31" operator="containsText" text="Low">
      <formula>NOT(ISERROR(SEARCH("Low",K38)))</formula>
    </cfRule>
    <cfRule type="containsText" dxfId="0" priority="32" operator="containsText" text="Substantial">
      <formula>NOT(ISERROR(SEARCH("Substantial",K38)))</formula>
    </cfRule>
  </conditionalFormatting>
  <dataValidations count="3">
    <dataValidation type="list" allowBlank="1" showInputMessage="1" showErrorMessage="1" sqref="J8:J10 J12:J14 J16:J17 J19:J23 J27:J30 J32:J33 J35:J36 J25 J38:J39" xr:uid="{00000000-0002-0000-0000-000000000000}">
      <formula1>Likelihood</formula1>
    </dataValidation>
    <dataValidation type="list" allowBlank="1" showInputMessage="1" showErrorMessage="1" sqref="I8:I10 I19:I23 I16:I17 I27:I30 I32:I33 I35:I36 I12:I14 I25 I38:I39" xr:uid="{00000000-0002-0000-0000-000001000000}">
      <formula1>Severity</formula1>
    </dataValidation>
    <dataValidation type="list" allowBlank="1" showInputMessage="1" showErrorMessage="1" sqref="L8:P10 P32:P33 P27:P30 M16:N17 L20:N23 M25:N25 L28:N30 M27:N27 L33:N33 M32:N32 P25 M35:N36 P16:P17 L12:P14 P19:P23 M19:N19 P35:P36 L38:N39 P38:P39" xr:uid="{00000000-0002-0000-0000-000002000000}">
      <formula1>Select</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8:J20"/>
  <sheetViews>
    <sheetView topLeftCell="A6" zoomScaleNormal="100" workbookViewId="0">
      <selection activeCell="M15" sqref="M15"/>
    </sheetView>
  </sheetViews>
  <sheetFormatPr baseColWidth="10" defaultColWidth="9.1640625" defaultRowHeight="15" x14ac:dyDescent="0.2"/>
  <cols>
    <col min="1" max="1" width="4" style="1" customWidth="1"/>
    <col min="2" max="2" width="6.5" style="1" customWidth="1"/>
    <col min="3" max="3" width="7.1640625" style="10" customWidth="1"/>
    <col min="4" max="4" width="31.33203125" style="1" customWidth="1"/>
    <col min="5" max="5" width="25.5" style="1" customWidth="1"/>
    <col min="6" max="7" width="19.5" style="11" customWidth="1"/>
    <col min="8" max="8" width="18.5" style="11" customWidth="1"/>
    <col min="9" max="9" width="20.6640625" style="11" customWidth="1"/>
    <col min="10" max="10" width="20" style="11" customWidth="1"/>
    <col min="11" max="16384" width="9.1640625" style="1"/>
  </cols>
  <sheetData>
    <row r="8" spans="2:10" x14ac:dyDescent="0.2">
      <c r="B8" s="186"/>
      <c r="C8" s="186"/>
      <c r="D8" s="185" t="s">
        <v>45</v>
      </c>
      <c r="E8" s="185" t="s">
        <v>46</v>
      </c>
      <c r="F8" s="183" t="s">
        <v>73</v>
      </c>
      <c r="G8" s="183"/>
      <c r="H8" s="183"/>
      <c r="I8" s="183"/>
      <c r="J8" s="183"/>
    </row>
    <row r="9" spans="2:10" ht="16" x14ac:dyDescent="0.2">
      <c r="B9" s="186"/>
      <c r="C9" s="186"/>
      <c r="D9" s="185"/>
      <c r="E9" s="185"/>
      <c r="F9" s="2" t="s">
        <v>11</v>
      </c>
      <c r="G9" s="2" t="s">
        <v>12</v>
      </c>
      <c r="H9" s="2" t="s">
        <v>13</v>
      </c>
      <c r="I9" s="2" t="s">
        <v>4</v>
      </c>
      <c r="J9" s="2" t="s">
        <v>14</v>
      </c>
    </row>
    <row r="10" spans="2:10" ht="55" x14ac:dyDescent="0.2">
      <c r="B10" s="186"/>
      <c r="C10" s="186"/>
      <c r="D10" s="185"/>
      <c r="E10" s="185"/>
      <c r="F10" s="3" t="s">
        <v>88</v>
      </c>
      <c r="G10" s="3" t="s">
        <v>87</v>
      </c>
      <c r="H10" s="3" t="s">
        <v>91</v>
      </c>
      <c r="I10" s="3" t="s">
        <v>92</v>
      </c>
      <c r="J10" s="3" t="s">
        <v>90</v>
      </c>
    </row>
    <row r="11" spans="2:10" ht="42" x14ac:dyDescent="0.2">
      <c r="B11" s="184" t="s">
        <v>47</v>
      </c>
      <c r="C11" s="4">
        <v>1</v>
      </c>
      <c r="D11" s="5" t="s">
        <v>84</v>
      </c>
      <c r="E11" s="5" t="s">
        <v>61</v>
      </c>
      <c r="F11" s="6" t="s">
        <v>16</v>
      </c>
      <c r="G11" s="6" t="s">
        <v>16</v>
      </c>
      <c r="H11" s="6" t="s">
        <v>16</v>
      </c>
      <c r="I11" s="6" t="s">
        <v>16</v>
      </c>
      <c r="J11" s="7" t="s">
        <v>21</v>
      </c>
    </row>
    <row r="12" spans="2:10" ht="42" x14ac:dyDescent="0.2">
      <c r="B12" s="184"/>
      <c r="C12" s="4">
        <v>2</v>
      </c>
      <c r="D12" s="5" t="s">
        <v>86</v>
      </c>
      <c r="E12" s="5" t="s">
        <v>62</v>
      </c>
      <c r="F12" s="6" t="s">
        <v>16</v>
      </c>
      <c r="G12" s="6" t="s">
        <v>16</v>
      </c>
      <c r="H12" s="6" t="s">
        <v>16</v>
      </c>
      <c r="I12" s="7" t="s">
        <v>21</v>
      </c>
      <c r="J12" s="8" t="s">
        <v>27</v>
      </c>
    </row>
    <row r="13" spans="2:10" ht="42" x14ac:dyDescent="0.2">
      <c r="B13" s="184"/>
      <c r="C13" s="4">
        <v>3</v>
      </c>
      <c r="D13" s="5" t="s">
        <v>85</v>
      </c>
      <c r="E13" s="5" t="s">
        <v>63</v>
      </c>
      <c r="F13" s="6" t="s">
        <v>16</v>
      </c>
      <c r="G13" s="6" t="s">
        <v>16</v>
      </c>
      <c r="H13" s="7" t="s">
        <v>21</v>
      </c>
      <c r="I13" s="8" t="s">
        <v>27</v>
      </c>
      <c r="J13" s="9" t="s">
        <v>33</v>
      </c>
    </row>
    <row r="14" spans="2:10" ht="42" x14ac:dyDescent="0.2">
      <c r="B14" s="184"/>
      <c r="C14" s="4">
        <v>4</v>
      </c>
      <c r="D14" s="5" t="s">
        <v>98</v>
      </c>
      <c r="E14" s="5" t="s">
        <v>64</v>
      </c>
      <c r="F14" s="6" t="s">
        <v>16</v>
      </c>
      <c r="G14" s="7" t="s">
        <v>21</v>
      </c>
      <c r="H14" s="8" t="s">
        <v>27</v>
      </c>
      <c r="I14" s="9" t="s">
        <v>33</v>
      </c>
      <c r="J14" s="9" t="s">
        <v>33</v>
      </c>
    </row>
    <row r="15" spans="2:10" ht="58" x14ac:dyDescent="0.2">
      <c r="B15" s="184"/>
      <c r="C15" s="4">
        <v>5</v>
      </c>
      <c r="D15" s="5" t="s">
        <v>89</v>
      </c>
      <c r="E15" s="5" t="s">
        <v>65</v>
      </c>
      <c r="F15" s="7" t="s">
        <v>21</v>
      </c>
      <c r="G15" s="8" t="s">
        <v>27</v>
      </c>
      <c r="H15" s="9" t="s">
        <v>33</v>
      </c>
      <c r="I15" s="9" t="s">
        <v>33</v>
      </c>
      <c r="J15" s="9" t="s">
        <v>33</v>
      </c>
    </row>
    <row r="17" spans="4:10" ht="54.75" customHeight="1" x14ac:dyDescent="0.2">
      <c r="D17" s="6" t="s">
        <v>16</v>
      </c>
      <c r="E17" s="180" t="s">
        <v>94</v>
      </c>
      <c r="F17" s="187"/>
      <c r="G17" s="187"/>
      <c r="H17" s="187"/>
      <c r="I17" s="187"/>
      <c r="J17" s="188"/>
    </row>
    <row r="18" spans="4:10" ht="55.5" customHeight="1" x14ac:dyDescent="0.2">
      <c r="D18" s="7" t="s">
        <v>21</v>
      </c>
      <c r="E18" s="175" t="s">
        <v>95</v>
      </c>
      <c r="F18" s="176"/>
      <c r="G18" s="176"/>
      <c r="H18" s="176"/>
      <c r="I18" s="176"/>
      <c r="J18" s="177"/>
    </row>
    <row r="19" spans="4:10" ht="53.25" customHeight="1" x14ac:dyDescent="0.2">
      <c r="D19" s="8" t="s">
        <v>27</v>
      </c>
      <c r="E19" s="178" t="s">
        <v>96</v>
      </c>
      <c r="F19" s="179"/>
      <c r="G19" s="179"/>
      <c r="H19" s="179"/>
      <c r="I19" s="179"/>
      <c r="J19" s="179"/>
    </row>
    <row r="20" spans="4:10" ht="59.25" customHeight="1" x14ac:dyDescent="0.2">
      <c r="D20" s="9" t="s">
        <v>33</v>
      </c>
      <c r="E20" s="180" t="s">
        <v>97</v>
      </c>
      <c r="F20" s="181"/>
      <c r="G20" s="181"/>
      <c r="H20" s="181"/>
      <c r="I20" s="181"/>
      <c r="J20" s="182"/>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baseColWidth="10" defaultColWidth="9.1640625" defaultRowHeight="15" x14ac:dyDescent="0.2"/>
  <cols>
    <col min="1" max="1" width="9.1640625" style="1"/>
    <col min="2" max="2" width="10.83203125" style="1" bestFit="1" customWidth="1"/>
    <col min="3" max="3" width="9.1640625" style="1"/>
    <col min="4" max="4" width="27.1640625" style="1" bestFit="1" customWidth="1"/>
    <col min="5" max="5" width="86.5" style="1" bestFit="1" customWidth="1"/>
    <col min="6" max="6" width="2.1640625" style="1" bestFit="1" customWidth="1"/>
    <col min="7" max="7" width="20.1640625" style="1" bestFit="1" customWidth="1"/>
    <col min="8" max="8" width="77" style="1" bestFit="1" customWidth="1"/>
    <col min="9" max="9" width="86.5" style="1" bestFit="1" customWidth="1"/>
    <col min="10" max="16384" width="9.1640625" style="1"/>
  </cols>
  <sheetData>
    <row r="1" spans="1:8" ht="16" x14ac:dyDescent="0.2">
      <c r="A1" s="12">
        <v>1</v>
      </c>
      <c r="B1" s="10" t="s">
        <v>11</v>
      </c>
      <c r="D1" s="1" t="s">
        <v>6</v>
      </c>
      <c r="E1" s="1" t="s">
        <v>5</v>
      </c>
      <c r="F1" s="1" t="s">
        <v>7</v>
      </c>
      <c r="G1" s="1" t="s">
        <v>53</v>
      </c>
      <c r="H1" s="1" t="s">
        <v>57</v>
      </c>
    </row>
    <row r="2" spans="1:8" ht="16" x14ac:dyDescent="0.2">
      <c r="A2" s="12">
        <v>2</v>
      </c>
      <c r="B2" s="10" t="s">
        <v>12</v>
      </c>
      <c r="D2" s="1" t="s">
        <v>48</v>
      </c>
      <c r="E2" s="1" t="s">
        <v>50</v>
      </c>
      <c r="G2" s="1" t="s">
        <v>54</v>
      </c>
      <c r="H2" s="1" t="s">
        <v>58</v>
      </c>
    </row>
    <row r="3" spans="1:8" ht="16" x14ac:dyDescent="0.2">
      <c r="A3" s="12">
        <v>3</v>
      </c>
      <c r="B3" s="10" t="s">
        <v>13</v>
      </c>
      <c r="D3" s="1" t="s">
        <v>49</v>
      </c>
      <c r="E3" s="1" t="s">
        <v>51</v>
      </c>
      <c r="G3" s="1" t="s">
        <v>55</v>
      </c>
      <c r="H3" s="1" t="s">
        <v>59</v>
      </c>
    </row>
    <row r="4" spans="1:8" ht="16" x14ac:dyDescent="0.2">
      <c r="A4" s="12">
        <v>4</v>
      </c>
      <c r="B4" s="10" t="s">
        <v>4</v>
      </c>
      <c r="D4" s="1" t="s">
        <v>8</v>
      </c>
      <c r="E4" s="1" t="s">
        <v>52</v>
      </c>
      <c r="G4" s="1" t="s">
        <v>56</v>
      </c>
      <c r="H4" s="1" t="s">
        <v>60</v>
      </c>
    </row>
    <row r="5" spans="1:8" ht="16" x14ac:dyDescent="0.2">
      <c r="A5" s="12">
        <v>5</v>
      </c>
      <c r="B5" s="10" t="s">
        <v>14</v>
      </c>
    </row>
    <row r="7" spans="1:8" x14ac:dyDescent="0.2">
      <c r="A7" s="1" t="s">
        <v>15</v>
      </c>
      <c r="B7" s="10" t="s">
        <v>16</v>
      </c>
    </row>
    <row r="8" spans="1:8" x14ac:dyDescent="0.2">
      <c r="A8" s="1" t="s">
        <v>17</v>
      </c>
      <c r="B8" s="10" t="s">
        <v>16</v>
      </c>
    </row>
    <row r="9" spans="1:8" x14ac:dyDescent="0.2">
      <c r="A9" s="1" t="s">
        <v>18</v>
      </c>
      <c r="B9" s="10" t="s">
        <v>16</v>
      </c>
    </row>
    <row r="10" spans="1:8" x14ac:dyDescent="0.2">
      <c r="A10" s="1" t="s">
        <v>19</v>
      </c>
      <c r="B10" s="10" t="s">
        <v>16</v>
      </c>
    </row>
    <row r="11" spans="1:8" x14ac:dyDescent="0.2">
      <c r="A11" s="1" t="s">
        <v>20</v>
      </c>
      <c r="B11" s="10" t="s">
        <v>21</v>
      </c>
    </row>
    <row r="12" spans="1:8" x14ac:dyDescent="0.2">
      <c r="A12" s="1" t="s">
        <v>22</v>
      </c>
      <c r="B12" s="10" t="s">
        <v>16</v>
      </c>
    </row>
    <row r="13" spans="1:8" x14ac:dyDescent="0.2">
      <c r="A13" s="1" t="s">
        <v>23</v>
      </c>
      <c r="B13" s="10" t="s">
        <v>16</v>
      </c>
    </row>
    <row r="14" spans="1:8" x14ac:dyDescent="0.2">
      <c r="A14" s="1" t="s">
        <v>24</v>
      </c>
      <c r="B14" s="10" t="s">
        <v>16</v>
      </c>
    </row>
    <row r="15" spans="1:8" x14ac:dyDescent="0.2">
      <c r="A15" s="1" t="s">
        <v>25</v>
      </c>
      <c r="B15" s="10" t="s">
        <v>21</v>
      </c>
    </row>
    <row r="16" spans="1:8" x14ac:dyDescent="0.2">
      <c r="A16" s="1" t="s">
        <v>26</v>
      </c>
      <c r="B16" s="10" t="s">
        <v>27</v>
      </c>
    </row>
    <row r="17" spans="1:2" x14ac:dyDescent="0.2">
      <c r="A17" s="1" t="s">
        <v>28</v>
      </c>
      <c r="B17" s="10" t="s">
        <v>16</v>
      </c>
    </row>
    <row r="18" spans="1:2" x14ac:dyDescent="0.2">
      <c r="A18" s="1" t="s">
        <v>29</v>
      </c>
      <c r="B18" s="10" t="s">
        <v>16</v>
      </c>
    </row>
    <row r="19" spans="1:2" x14ac:dyDescent="0.2">
      <c r="A19" s="1" t="s">
        <v>30</v>
      </c>
      <c r="B19" s="10" t="s">
        <v>21</v>
      </c>
    </row>
    <row r="20" spans="1:2" x14ac:dyDescent="0.2">
      <c r="A20" s="1" t="s">
        <v>31</v>
      </c>
      <c r="B20" s="10" t="s">
        <v>27</v>
      </c>
    </row>
    <row r="21" spans="1:2" x14ac:dyDescent="0.2">
      <c r="A21" s="1" t="s">
        <v>32</v>
      </c>
      <c r="B21" s="10" t="s">
        <v>33</v>
      </c>
    </row>
    <row r="22" spans="1:2" x14ac:dyDescent="0.2">
      <c r="A22" s="1" t="s">
        <v>34</v>
      </c>
      <c r="B22" s="10" t="s">
        <v>16</v>
      </c>
    </row>
    <row r="23" spans="1:2" x14ac:dyDescent="0.2">
      <c r="A23" s="1" t="s">
        <v>35</v>
      </c>
      <c r="B23" s="10" t="s">
        <v>21</v>
      </c>
    </row>
    <row r="24" spans="1:2" x14ac:dyDescent="0.2">
      <c r="A24" s="1" t="s">
        <v>36</v>
      </c>
      <c r="B24" s="10" t="s">
        <v>27</v>
      </c>
    </row>
    <row r="25" spans="1:2" x14ac:dyDescent="0.2">
      <c r="A25" s="1" t="s">
        <v>37</v>
      </c>
      <c r="B25" s="10" t="s">
        <v>33</v>
      </c>
    </row>
    <row r="26" spans="1:2" x14ac:dyDescent="0.2">
      <c r="A26" s="1" t="s">
        <v>38</v>
      </c>
      <c r="B26" s="10" t="s">
        <v>33</v>
      </c>
    </row>
    <row r="27" spans="1:2" x14ac:dyDescent="0.2">
      <c r="A27" s="1" t="s">
        <v>39</v>
      </c>
      <c r="B27" s="10" t="s">
        <v>21</v>
      </c>
    </row>
    <row r="28" spans="1:2" x14ac:dyDescent="0.2">
      <c r="A28" s="1" t="s">
        <v>40</v>
      </c>
      <c r="B28" s="10" t="s">
        <v>27</v>
      </c>
    </row>
    <row r="29" spans="1:2" x14ac:dyDescent="0.2">
      <c r="A29" s="1" t="s">
        <v>41</v>
      </c>
      <c r="B29" s="10" t="s">
        <v>33</v>
      </c>
    </row>
    <row r="30" spans="1:2" x14ac:dyDescent="0.2">
      <c r="A30" s="1" t="s">
        <v>42</v>
      </c>
      <c r="B30" s="10" t="s">
        <v>33</v>
      </c>
    </row>
    <row r="31" spans="1:2" x14ac:dyDescent="0.2">
      <c r="A31" s="1" t="s">
        <v>43</v>
      </c>
      <c r="B31" s="10"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F17"/>
  <sheetViews>
    <sheetView topLeftCell="A2" zoomScale="96" zoomScaleNormal="96" workbookViewId="0">
      <selection activeCell="B16" sqref="B16"/>
    </sheetView>
  </sheetViews>
  <sheetFormatPr baseColWidth="10" defaultColWidth="9.1640625" defaultRowHeight="14" x14ac:dyDescent="0.15"/>
  <cols>
    <col min="1" max="5" width="31.83203125" style="13" customWidth="1"/>
    <col min="6" max="6" width="10.1640625" style="13" hidden="1" customWidth="1"/>
    <col min="7" max="11" width="5.6640625" style="13" customWidth="1"/>
    <col min="12" max="12" width="9.1640625" style="13"/>
    <col min="13" max="17" width="23.1640625" style="13" customWidth="1"/>
    <col min="18" max="16384" width="9.1640625" style="13"/>
  </cols>
  <sheetData>
    <row r="1" spans="1:5" ht="32" customHeight="1" x14ac:dyDescent="0.15">
      <c r="A1" s="14" t="s">
        <v>100</v>
      </c>
      <c r="B1" s="14" t="s">
        <v>103</v>
      </c>
      <c r="C1" s="14" t="s">
        <v>101</v>
      </c>
      <c r="D1" s="14" t="s">
        <v>240</v>
      </c>
      <c r="E1" s="14" t="s">
        <v>147</v>
      </c>
    </row>
    <row r="2" spans="1:5" ht="69" customHeight="1" x14ac:dyDescent="0.15">
      <c r="A2" s="78" t="s">
        <v>107</v>
      </c>
      <c r="B2" s="78" t="s">
        <v>107</v>
      </c>
      <c r="C2" s="79" t="s">
        <v>121</v>
      </c>
      <c r="D2" s="79" t="s">
        <v>149</v>
      </c>
      <c r="E2" s="79" t="s">
        <v>141</v>
      </c>
    </row>
    <row r="3" spans="1:5" ht="65" customHeight="1" x14ac:dyDescent="0.15">
      <c r="A3" s="78" t="s">
        <v>160</v>
      </c>
      <c r="B3" s="79" t="s">
        <v>121</v>
      </c>
      <c r="C3" s="79" t="s">
        <v>141</v>
      </c>
      <c r="D3" s="79" t="s">
        <v>241</v>
      </c>
      <c r="E3" s="79" t="s">
        <v>141</v>
      </c>
    </row>
    <row r="4" spans="1:5" ht="62" customHeight="1" x14ac:dyDescent="0.15">
      <c r="A4" s="79" t="s">
        <v>252</v>
      </c>
      <c r="B4" s="80" t="s">
        <v>144</v>
      </c>
      <c r="C4" s="80" t="s">
        <v>148</v>
      </c>
      <c r="D4" s="79" t="s">
        <v>242</v>
      </c>
      <c r="E4" s="79" t="s">
        <v>121</v>
      </c>
    </row>
    <row r="5" spans="1:5" ht="38.25" customHeight="1" x14ac:dyDescent="0.15">
      <c r="A5" s="79" t="s">
        <v>253</v>
      </c>
      <c r="B5" s="79" t="s">
        <v>149</v>
      </c>
      <c r="C5" s="81" t="s">
        <v>149</v>
      </c>
      <c r="D5" s="79" t="s">
        <v>243</v>
      </c>
      <c r="E5" s="80" t="s">
        <v>148</v>
      </c>
    </row>
    <row r="6" spans="1:5" ht="65" customHeight="1" x14ac:dyDescent="0.15">
      <c r="A6" s="79" t="s">
        <v>254</v>
      </c>
      <c r="B6" s="79" t="s">
        <v>246</v>
      </c>
      <c r="C6" s="79"/>
      <c r="D6" s="79" t="s">
        <v>239</v>
      </c>
      <c r="E6" s="79" t="s">
        <v>239</v>
      </c>
    </row>
    <row r="7" spans="1:5" ht="64" customHeight="1" x14ac:dyDescent="0.15">
      <c r="A7" s="131"/>
      <c r="B7" s="79" t="s">
        <v>247</v>
      </c>
      <c r="C7" s="79"/>
      <c r="D7" s="79" t="s">
        <v>244</v>
      </c>
      <c r="E7" s="131"/>
    </row>
    <row r="8" spans="1:5" ht="53" customHeight="1" x14ac:dyDescent="0.15">
      <c r="A8" s="131"/>
      <c r="B8" s="79" t="s">
        <v>248</v>
      </c>
      <c r="C8" s="79"/>
      <c r="D8" s="79" t="s">
        <v>245</v>
      </c>
      <c r="E8" s="131"/>
    </row>
    <row r="9" spans="1:5" ht="47" customHeight="1" x14ac:dyDescent="0.15">
      <c r="A9" s="131"/>
      <c r="B9" s="79" t="s">
        <v>249</v>
      </c>
      <c r="C9" s="132"/>
      <c r="D9" s="131"/>
      <c r="E9" s="131"/>
    </row>
    <row r="10" spans="1:5" ht="52" customHeight="1" x14ac:dyDescent="0.15">
      <c r="A10" s="131"/>
      <c r="B10" s="79" t="s">
        <v>250</v>
      </c>
      <c r="C10" s="79"/>
      <c r="D10" s="131"/>
      <c r="E10" s="131"/>
    </row>
    <row r="11" spans="1:5" ht="46" customHeight="1" x14ac:dyDescent="0.15">
      <c r="A11" s="131"/>
      <c r="B11" s="79" t="s">
        <v>251</v>
      </c>
      <c r="C11" s="131"/>
      <c r="D11" s="131"/>
      <c r="E11" s="131"/>
    </row>
    <row r="12" spans="1:5" ht="52" customHeight="1" x14ac:dyDescent="0.15">
      <c r="A12" s="131"/>
      <c r="B12" s="79" t="s">
        <v>246</v>
      </c>
      <c r="C12" s="131"/>
      <c r="D12" s="131"/>
      <c r="E12" s="131"/>
    </row>
    <row r="13" spans="1:5" ht="52" customHeight="1" x14ac:dyDescent="0.15">
      <c r="A13" s="131"/>
      <c r="B13" s="79" t="s">
        <v>247</v>
      </c>
      <c r="C13" s="131"/>
      <c r="D13" s="131"/>
      <c r="E13" s="131"/>
    </row>
    <row r="14" spans="1:5" ht="51" customHeight="1" x14ac:dyDescent="0.15">
      <c r="A14" s="131"/>
      <c r="B14" s="79" t="s">
        <v>248</v>
      </c>
      <c r="C14" s="131"/>
      <c r="D14" s="131"/>
      <c r="E14" s="131"/>
    </row>
    <row r="15" spans="1:5" ht="51" customHeight="1" x14ac:dyDescent="0.15">
      <c r="A15" s="131"/>
      <c r="B15" s="79" t="s">
        <v>249</v>
      </c>
      <c r="C15" s="131"/>
      <c r="D15" s="131"/>
      <c r="E15" s="131"/>
    </row>
    <row r="16" spans="1:5" ht="47" customHeight="1" x14ac:dyDescent="0.15">
      <c r="A16" s="131"/>
      <c r="B16" s="79" t="s">
        <v>250</v>
      </c>
      <c r="C16" s="131"/>
      <c r="D16" s="131"/>
      <c r="E16" s="131"/>
    </row>
    <row r="17" spans="1:5" ht="47" customHeight="1" x14ac:dyDescent="0.15">
      <c r="A17" s="131"/>
      <c r="B17" s="79" t="s">
        <v>251</v>
      </c>
      <c r="C17" s="131"/>
      <c r="D17" s="131"/>
      <c r="E17" s="13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H32"/>
  <sheetViews>
    <sheetView workbookViewId="0">
      <selection activeCell="H20" sqref="H20"/>
    </sheetView>
  </sheetViews>
  <sheetFormatPr baseColWidth="10" defaultColWidth="8.83203125" defaultRowHeight="15" x14ac:dyDescent="0.2"/>
  <cols>
    <col min="2" max="2" width="18.5" customWidth="1"/>
    <col min="3" max="7" width="9.1640625"/>
    <col min="8" max="8" width="42.33203125" customWidth="1"/>
  </cols>
  <sheetData>
    <row r="2" spans="2:8" ht="60" customHeight="1" x14ac:dyDescent="0.2">
      <c r="B2" s="6" t="s">
        <v>16</v>
      </c>
      <c r="C2" s="180" t="s">
        <v>94</v>
      </c>
      <c r="D2" s="187"/>
      <c r="E2" s="187"/>
      <c r="F2" s="187"/>
      <c r="G2" s="187"/>
      <c r="H2" s="188"/>
    </row>
    <row r="3" spans="2:8" ht="54.75" customHeight="1" x14ac:dyDescent="0.2">
      <c r="B3" s="7" t="s">
        <v>21</v>
      </c>
      <c r="C3" s="175" t="s">
        <v>95</v>
      </c>
      <c r="D3" s="176"/>
      <c r="E3" s="176"/>
      <c r="F3" s="176"/>
      <c r="G3" s="176"/>
      <c r="H3" s="177"/>
    </row>
    <row r="4" spans="2:8" ht="55.5" customHeight="1" x14ac:dyDescent="0.2">
      <c r="B4" s="8" t="s">
        <v>27</v>
      </c>
      <c r="C4" s="178" t="s">
        <v>96</v>
      </c>
      <c r="D4" s="179"/>
      <c r="E4" s="179"/>
      <c r="F4" s="179"/>
      <c r="G4" s="179"/>
      <c r="H4" s="179"/>
    </row>
    <row r="5" spans="2:8" ht="72" customHeight="1" x14ac:dyDescent="0.2">
      <c r="B5" s="9" t="s">
        <v>33</v>
      </c>
      <c r="C5" s="180" t="s">
        <v>97</v>
      </c>
      <c r="D5" s="181"/>
      <c r="E5" s="181"/>
      <c r="F5" s="181"/>
      <c r="G5" s="181"/>
      <c r="H5" s="182"/>
    </row>
    <row r="29" spans="2:8" ht="24" customHeight="1" x14ac:dyDescent="0.2">
      <c r="B29" s="19"/>
      <c r="C29" s="189"/>
      <c r="D29" s="190"/>
      <c r="E29" s="190"/>
      <c r="F29" s="190"/>
      <c r="G29" s="190"/>
      <c r="H29" s="190"/>
    </row>
    <row r="30" spans="2:8" ht="86.25" customHeight="1" x14ac:dyDescent="0.2">
      <c r="B30" s="20"/>
      <c r="C30" s="191"/>
      <c r="D30" s="192"/>
      <c r="E30" s="192"/>
      <c r="F30" s="192"/>
      <c r="G30" s="192"/>
      <c r="H30" s="192"/>
    </row>
    <row r="31" spans="2:8" ht="39.75" customHeight="1" x14ac:dyDescent="0.2">
      <c r="B31" s="20"/>
      <c r="C31" s="193"/>
      <c r="D31" s="189"/>
      <c r="E31" s="189"/>
      <c r="F31" s="189"/>
      <c r="G31" s="189"/>
      <c r="H31" s="189"/>
    </row>
    <row r="32" spans="2:8" ht="42.75" customHeight="1" x14ac:dyDescent="0.2">
      <c r="B32" s="19"/>
      <c r="C32" s="193"/>
      <c r="D32" s="189"/>
      <c r="E32" s="189"/>
      <c r="F32" s="189"/>
      <c r="G32" s="189"/>
      <c r="H32" s="189"/>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Microsoft Office User</cp:lastModifiedBy>
  <cp:lastPrinted>2022-10-12T10:44:44Z</cp:lastPrinted>
  <dcterms:created xsi:type="dcterms:W3CDTF">2010-12-21T19:49:27Z</dcterms:created>
  <dcterms:modified xsi:type="dcterms:W3CDTF">2022-10-12T10:45:24Z</dcterms:modified>
</cp:coreProperties>
</file>